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Giovanni\Downloads\circuitos\"/>
    </mc:Choice>
  </mc:AlternateContent>
  <bookViews>
    <workbookView xWindow="0" yWindow="0" windowWidth="16395" windowHeight="7485"/>
  </bookViews>
  <sheets>
    <sheet name="cro RL con fuentes" sheetId="1" r:id="rId1"/>
    <sheet name=" respuesta rl con fuent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D5" i="1"/>
  <c r="D6" i="1"/>
  <c r="D7" i="1"/>
  <c r="D8" i="1"/>
  <c r="D9" i="1"/>
  <c r="D10" i="1"/>
  <c r="D11" i="1"/>
  <c r="D12" i="1"/>
  <c r="D13" i="1"/>
  <c r="D4" i="1"/>
  <c r="D3" i="1"/>
  <c r="E4" i="1"/>
  <c r="E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B4" i="1"/>
  <c r="B5" i="1" s="1"/>
  <c r="B6" i="1" s="1"/>
  <c r="J3" i="1"/>
  <c r="F3" i="1"/>
  <c r="H3" i="1" s="1"/>
  <c r="G3" i="1" l="1"/>
  <c r="J4" i="1"/>
  <c r="B7" i="1"/>
  <c r="H6" i="1"/>
  <c r="J5" i="1"/>
  <c r="G4" i="1"/>
  <c r="F5" i="1"/>
  <c r="I5" i="1" s="1"/>
  <c r="E6" i="1"/>
  <c r="I3" i="1"/>
  <c r="H4" i="1"/>
  <c r="G5" i="1"/>
  <c r="F4" i="1"/>
  <c r="I4" i="1" s="1"/>
  <c r="H5" i="1"/>
  <c r="G6" i="1"/>
  <c r="E7" i="1" l="1"/>
  <c r="J6" i="1"/>
  <c r="F6" i="1"/>
  <c r="I6" i="1" s="1"/>
  <c r="B8" i="1"/>
  <c r="G7" i="1"/>
  <c r="H7" i="1"/>
  <c r="E8" i="1" l="1"/>
  <c r="J7" i="1"/>
  <c r="F7" i="1"/>
  <c r="I7" i="1" s="1"/>
  <c r="B9" i="1"/>
  <c r="G8" i="1"/>
  <c r="H8" i="1"/>
  <c r="B10" i="1" l="1"/>
  <c r="G9" i="1"/>
  <c r="H9" i="1"/>
  <c r="E9" i="1"/>
  <c r="J8" i="1"/>
  <c r="F8" i="1"/>
  <c r="I8" i="1" s="1"/>
  <c r="J9" i="1" l="1"/>
  <c r="I9" i="1"/>
  <c r="E10" i="1"/>
  <c r="F9" i="1"/>
  <c r="B11" i="1"/>
  <c r="H10" i="1"/>
  <c r="G10" i="1"/>
  <c r="E11" i="1" l="1"/>
  <c r="J10" i="1"/>
  <c r="F10" i="1"/>
  <c r="I10" i="1" s="1"/>
  <c r="B12" i="1"/>
  <c r="G11" i="1"/>
  <c r="H11" i="1"/>
  <c r="E12" i="1" l="1"/>
  <c r="J11" i="1"/>
  <c r="F11" i="1"/>
  <c r="I11" i="1" s="1"/>
  <c r="B13" i="1"/>
  <c r="G12" i="1"/>
  <c r="H12" i="1"/>
  <c r="G13" i="1" l="1"/>
  <c r="H13" i="1"/>
  <c r="E13" i="1"/>
  <c r="J12" i="1"/>
  <c r="F12" i="1"/>
  <c r="I12" i="1" s="1"/>
  <c r="F13" i="1" l="1"/>
  <c r="I13" i="1" s="1"/>
  <c r="J13" i="1"/>
</calcChain>
</file>

<file path=xl/sharedStrings.xml><?xml version="1.0" encoding="utf-8"?>
<sst xmlns="http://schemas.openxmlformats.org/spreadsheetml/2006/main" count="11" uniqueCount="11">
  <si>
    <t>R</t>
  </si>
  <si>
    <t>L</t>
  </si>
  <si>
    <t>t</t>
  </si>
  <si>
    <t>Vs</t>
  </si>
  <si>
    <t>Vs/R</t>
  </si>
  <si>
    <t>i(t)=(Vs/R) e(-Rt/L)</t>
  </si>
  <si>
    <t>i(t)=-(Vs/R) e(-Rt/L)</t>
  </si>
  <si>
    <t>i(t)=(Vs/R)-(Vs/R) e(-Rt/L)</t>
  </si>
  <si>
    <t>i(t)=(Vs/L)t</t>
  </si>
  <si>
    <t>T=L/R</t>
  </si>
  <si>
    <t>inc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</si>
</sst>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2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Circuto</a:t>
            </a:r>
            <a:r>
              <a:rPr lang="es-ES" sz="2800" baseline="0"/>
              <a:t> RL Serie </a:t>
            </a:r>
          </a:p>
          <a:p>
            <a:pPr>
              <a:defRPr sz="2800"/>
            </a:pPr>
            <a:r>
              <a:rPr lang="es-ES" sz="2800" baseline="0"/>
              <a:t>Con Fuente Constante Vs u(t)</a:t>
            </a:r>
            <a:endParaRPr lang="es-ES" sz="28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699919491105651"/>
          <c:y val="0.16292159288584107"/>
          <c:w val="0.80367990367697351"/>
          <c:h val="0.64538992295524367"/>
        </c:manualLayout>
      </c:layout>
      <c:lineChart>
        <c:grouping val="standard"/>
        <c:varyColors val="0"/>
        <c:ser>
          <c:idx val="0"/>
          <c:order val="0"/>
          <c:tx>
            <c:strRef>
              <c:f>'cro RL con fuentes'!$I$2</c:f>
              <c:strCache>
                <c:ptCount val="1"/>
                <c:pt idx="0">
                  <c:v>i(t)=(Vs/R)-(Vs/R) e(-Rt/L)</c:v>
                </c:pt>
              </c:strCache>
            </c:strRef>
          </c:tx>
          <c:spPr>
            <a:ln w="41275">
              <a:solidFill>
                <a:srgbClr val="0000FF"/>
              </a:solidFill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2400"/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'cro RL con fuentes'!$A$3:$A$13</c:f>
              <c:numCache>
                <c:formatCode>0.0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'cro RL con fuentes'!$I$3:$I$13</c:f>
              <c:numCache>
                <c:formatCode>0.0000</c:formatCode>
                <c:ptCount val="11"/>
                <c:pt idx="0">
                  <c:v>0</c:v>
                </c:pt>
                <c:pt idx="1">
                  <c:v>0.63212055882855767</c:v>
                </c:pt>
                <c:pt idx="2">
                  <c:v>0.8646647167633873</c:v>
                </c:pt>
                <c:pt idx="3">
                  <c:v>0.95021293163213605</c:v>
                </c:pt>
                <c:pt idx="4">
                  <c:v>0.98168436111126578</c:v>
                </c:pt>
                <c:pt idx="5">
                  <c:v>0.99326205300091452</c:v>
                </c:pt>
                <c:pt idx="6">
                  <c:v>0.99752124782333362</c:v>
                </c:pt>
                <c:pt idx="7">
                  <c:v>0.99908811803444553</c:v>
                </c:pt>
                <c:pt idx="8">
                  <c:v>0.99966453737209748</c:v>
                </c:pt>
                <c:pt idx="9">
                  <c:v>0.99987659019591335</c:v>
                </c:pt>
                <c:pt idx="10">
                  <c:v>0.99995460007023751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'cro RL con fuentes'!$J$2</c:f>
              <c:strCache>
                <c:ptCount val="1"/>
                <c:pt idx="0">
                  <c:v>i(t)=(Vs/L)t</c:v>
                </c:pt>
              </c:strCache>
            </c:strRef>
          </c:tx>
          <c:spPr>
            <a:ln w="53975">
              <a:solidFill>
                <a:srgbClr val="FF0000"/>
              </a:solidFill>
            </a:ln>
          </c:spPr>
          <c:cat>
            <c:numRef>
              <c:f>'cro RL con fuentes'!$A$3:$A$13</c:f>
              <c:numCache>
                <c:formatCode>0.0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'cro RL con fuentes'!$J$3:$J$13</c:f>
              <c:numCache>
                <c:formatCode>0.0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604160"/>
        <c:axId val="415604720"/>
      </c:lineChart>
      <c:catAx>
        <c:axId val="4156041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2800"/>
                </a:pPr>
                <a:r>
                  <a:rPr lang="es-ES" sz="2800"/>
                  <a:t>Tiempo</a:t>
                </a:r>
                <a:r>
                  <a:rPr lang="es-ES" sz="2800" baseline="0"/>
                  <a:t> (s)</a:t>
                </a:r>
                <a:endParaRPr lang="es-ES" sz="2800"/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2400"/>
            </a:pPr>
            <a:endParaRPr lang="es-CO"/>
          </a:p>
        </c:txPr>
        <c:crossAx val="415604720"/>
        <c:crosses val="autoZero"/>
        <c:auto val="1"/>
        <c:lblAlgn val="ctr"/>
        <c:lblOffset val="100"/>
        <c:noMultiLvlLbl val="0"/>
      </c:catAx>
      <c:valAx>
        <c:axId val="41560472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3200"/>
                </a:pPr>
                <a:r>
                  <a:rPr lang="es-ES" sz="3200"/>
                  <a:t>Corriente</a:t>
                </a:r>
                <a:r>
                  <a:rPr lang="es-ES" sz="3200" baseline="0"/>
                  <a:t> (A)</a:t>
                </a:r>
                <a:endParaRPr lang="es-ES" sz="3200"/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2800"/>
            </a:pPr>
            <a:endParaRPr lang="es-CO"/>
          </a:p>
        </c:txPr>
        <c:crossAx val="415604160"/>
        <c:crosses val="autoZero"/>
        <c:crossBetween val="midCat"/>
      </c:valAx>
      <c:dTable>
        <c:showHorzBorder val="1"/>
        <c:showVertBorder val="1"/>
        <c:showOutline val="1"/>
        <c:showKeys val="1"/>
      </c:dTable>
      <c:spPr>
        <a:solidFill>
          <a:schemeClr val="accent4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3814035079810707"/>
          <c:y val="0.40176937302137372"/>
          <c:w val="0.50818521403334105"/>
          <c:h val="0.24653303524535994"/>
        </c:manualLayout>
      </c:layout>
      <c:overlay val="0"/>
      <c:txPr>
        <a:bodyPr/>
        <a:lstStyle/>
        <a:p>
          <a:pPr>
            <a:defRPr sz="2800"/>
          </a:pPr>
          <a:endParaRPr lang="es-CO"/>
        </a:p>
      </c:txPr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328071" cy="805542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0"/>
  <sheetViews>
    <sheetView tabSelected="1" zoomScale="85" zoomScaleNormal="85" workbookViewId="0">
      <selection activeCell="H17" sqref="H17"/>
    </sheetView>
  </sheetViews>
  <sheetFormatPr baseColWidth="10" defaultColWidth="2.140625" defaultRowHeight="15" x14ac:dyDescent="0.25"/>
  <cols>
    <col min="1" max="1" width="5" style="1" bestFit="1" customWidth="1"/>
    <col min="2" max="2" width="4.7109375" style="1" bestFit="1" customWidth="1"/>
    <col min="3" max="3" width="3.7109375" style="2" bestFit="1" customWidth="1"/>
    <col min="4" max="4" width="6" bestFit="1" customWidth="1"/>
    <col min="5" max="5" width="3.7109375" style="1" bestFit="1" customWidth="1"/>
    <col min="6" max="6" width="5.28515625" style="1" bestFit="1" customWidth="1"/>
    <col min="7" max="7" width="17.85546875" style="1" bestFit="1" customWidth="1"/>
    <col min="8" max="8" width="18.42578125" style="1" bestFit="1" customWidth="1"/>
    <col min="9" max="9" width="24.140625" style="1" bestFit="1" customWidth="1"/>
    <col min="10" max="10" width="10.7109375" style="1" bestFit="1" customWidth="1"/>
    <col min="11" max="13" width="2.140625" style="1"/>
    <col min="35" max="16384" width="2.140625" style="1"/>
  </cols>
  <sheetData>
    <row r="1" spans="1:34" x14ac:dyDescent="0.25">
      <c r="A1" s="3" t="s">
        <v>10</v>
      </c>
      <c r="B1" s="4">
        <v>1</v>
      </c>
      <c r="C1" s="1"/>
      <c r="D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5">
      <c r="A2" s="1" t="s">
        <v>2</v>
      </c>
      <c r="B2" s="1" t="s">
        <v>0</v>
      </c>
      <c r="C2" s="2" t="s">
        <v>1</v>
      </c>
      <c r="D2" s="2" t="s">
        <v>9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5">
      <c r="A3" s="6">
        <v>0</v>
      </c>
      <c r="B3" s="5">
        <v>1</v>
      </c>
      <c r="C3" s="5">
        <v>1</v>
      </c>
      <c r="D3" s="2">
        <f>$C3/$B3</f>
        <v>1</v>
      </c>
      <c r="E3" s="5">
        <v>1</v>
      </c>
      <c r="F3" s="1">
        <f t="shared" ref="F3:F13" si="0">E3/B3</f>
        <v>1</v>
      </c>
      <c r="G3" s="7">
        <f t="shared" ref="G3:G13" si="1">$F$3*EXP(-$B3*$A3/$C3)</f>
        <v>1</v>
      </c>
      <c r="H3" s="7">
        <f t="shared" ref="H3:H13" si="2">-$F$3*EXP(-$B3*$A3/$C3)</f>
        <v>-1</v>
      </c>
      <c r="I3" s="7">
        <f t="shared" ref="I3:I13" si="3">($E3/$B3)-$F3*EXP(-$B3*$A3/$C3)</f>
        <v>0</v>
      </c>
      <c r="J3" s="6">
        <f t="shared" ref="J3:J13" si="4">($E3/$C3)*$A3</f>
        <v>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5">
      <c r="A4" s="6">
        <f t="shared" ref="A4:A13" si="5">A3+$B$1</f>
        <v>1</v>
      </c>
      <c r="B4" s="6">
        <f t="shared" ref="B4:C13" si="6">B3</f>
        <v>1</v>
      </c>
      <c r="C4" s="8">
        <f t="shared" si="6"/>
        <v>1</v>
      </c>
      <c r="D4" s="2">
        <f t="shared" ref="D4:D13" si="7">$C4/$B4</f>
        <v>1</v>
      </c>
      <c r="E4" s="6">
        <f t="shared" ref="E4:E13" si="8">E3</f>
        <v>1</v>
      </c>
      <c r="F4" s="1">
        <f t="shared" si="0"/>
        <v>1</v>
      </c>
      <c r="G4" s="7">
        <f t="shared" si="1"/>
        <v>0.36787944117144233</v>
      </c>
      <c r="H4" s="7">
        <f t="shared" si="2"/>
        <v>-0.36787944117144233</v>
      </c>
      <c r="I4" s="7">
        <f t="shared" si="3"/>
        <v>0.63212055882855767</v>
      </c>
      <c r="J4" s="6">
        <f t="shared" si="4"/>
        <v>1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5">
      <c r="A5" s="6">
        <f t="shared" si="5"/>
        <v>2</v>
      </c>
      <c r="B5" s="6">
        <f t="shared" si="6"/>
        <v>1</v>
      </c>
      <c r="C5" s="8">
        <f t="shared" si="6"/>
        <v>1</v>
      </c>
      <c r="D5" s="2">
        <f t="shared" si="7"/>
        <v>1</v>
      </c>
      <c r="E5" s="6">
        <f t="shared" si="8"/>
        <v>1</v>
      </c>
      <c r="F5" s="1">
        <f t="shared" si="0"/>
        <v>1</v>
      </c>
      <c r="G5" s="7">
        <f t="shared" si="1"/>
        <v>0.1353352832366127</v>
      </c>
      <c r="H5" s="7">
        <f t="shared" si="2"/>
        <v>-0.1353352832366127</v>
      </c>
      <c r="I5" s="7">
        <f t="shared" si="3"/>
        <v>0.8646647167633873</v>
      </c>
      <c r="J5" s="6">
        <f t="shared" si="4"/>
        <v>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5">
      <c r="A6" s="6">
        <f t="shared" si="5"/>
        <v>3</v>
      </c>
      <c r="B6" s="6">
        <f t="shared" si="6"/>
        <v>1</v>
      </c>
      <c r="C6" s="8">
        <f t="shared" si="6"/>
        <v>1</v>
      </c>
      <c r="D6" s="2">
        <f t="shared" si="7"/>
        <v>1</v>
      </c>
      <c r="E6" s="6">
        <f t="shared" si="8"/>
        <v>1</v>
      </c>
      <c r="F6" s="1">
        <f t="shared" si="0"/>
        <v>1</v>
      </c>
      <c r="G6" s="7">
        <f t="shared" si="1"/>
        <v>4.9787068367863944E-2</v>
      </c>
      <c r="H6" s="7">
        <f t="shared" si="2"/>
        <v>-4.9787068367863944E-2</v>
      </c>
      <c r="I6" s="7">
        <f t="shared" si="3"/>
        <v>0.95021293163213605</v>
      </c>
      <c r="J6" s="6">
        <f t="shared" si="4"/>
        <v>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5">
      <c r="A7" s="6">
        <f t="shared" si="5"/>
        <v>4</v>
      </c>
      <c r="B7" s="6">
        <f t="shared" si="6"/>
        <v>1</v>
      </c>
      <c r="C7" s="8">
        <f t="shared" si="6"/>
        <v>1</v>
      </c>
      <c r="D7" s="2">
        <f t="shared" si="7"/>
        <v>1</v>
      </c>
      <c r="E7" s="6">
        <f t="shared" si="8"/>
        <v>1</v>
      </c>
      <c r="F7" s="1">
        <f t="shared" si="0"/>
        <v>1</v>
      </c>
      <c r="G7" s="7">
        <f t="shared" si="1"/>
        <v>1.8315638888734179E-2</v>
      </c>
      <c r="H7" s="7">
        <f t="shared" si="2"/>
        <v>-1.8315638888734179E-2</v>
      </c>
      <c r="I7" s="7">
        <f t="shared" si="3"/>
        <v>0.98168436111126578</v>
      </c>
      <c r="J7" s="6">
        <f t="shared" si="4"/>
        <v>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5">
      <c r="A8" s="6">
        <f t="shared" si="5"/>
        <v>5</v>
      </c>
      <c r="B8" s="6">
        <f t="shared" si="6"/>
        <v>1</v>
      </c>
      <c r="C8" s="8">
        <f t="shared" si="6"/>
        <v>1</v>
      </c>
      <c r="D8" s="2">
        <f t="shared" si="7"/>
        <v>1</v>
      </c>
      <c r="E8" s="6">
        <f t="shared" si="8"/>
        <v>1</v>
      </c>
      <c r="F8" s="1">
        <f t="shared" si="0"/>
        <v>1</v>
      </c>
      <c r="G8" s="7">
        <f t="shared" si="1"/>
        <v>6.737946999085467E-3</v>
      </c>
      <c r="H8" s="7">
        <f t="shared" si="2"/>
        <v>-6.737946999085467E-3</v>
      </c>
      <c r="I8" s="7">
        <f t="shared" si="3"/>
        <v>0.99326205300091452</v>
      </c>
      <c r="J8" s="6">
        <f t="shared" si="4"/>
        <v>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5">
      <c r="A9" s="6">
        <f t="shared" si="5"/>
        <v>6</v>
      </c>
      <c r="B9" s="6">
        <f t="shared" si="6"/>
        <v>1</v>
      </c>
      <c r="C9" s="8">
        <f t="shared" si="6"/>
        <v>1</v>
      </c>
      <c r="D9" s="2">
        <f t="shared" si="7"/>
        <v>1</v>
      </c>
      <c r="E9" s="6">
        <f t="shared" si="8"/>
        <v>1</v>
      </c>
      <c r="F9" s="1">
        <f t="shared" si="0"/>
        <v>1</v>
      </c>
      <c r="G9" s="7">
        <f t="shared" si="1"/>
        <v>2.4787521766663585E-3</v>
      </c>
      <c r="H9" s="7">
        <f t="shared" si="2"/>
        <v>-2.4787521766663585E-3</v>
      </c>
      <c r="I9" s="7">
        <f t="shared" si="3"/>
        <v>0.99752124782333362</v>
      </c>
      <c r="J9" s="6">
        <f t="shared" si="4"/>
        <v>6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6">
        <f t="shared" si="5"/>
        <v>7</v>
      </c>
      <c r="B10" s="6">
        <f t="shared" si="6"/>
        <v>1</v>
      </c>
      <c r="C10" s="8">
        <f t="shared" si="6"/>
        <v>1</v>
      </c>
      <c r="D10" s="2">
        <f t="shared" si="7"/>
        <v>1</v>
      </c>
      <c r="E10" s="6">
        <f t="shared" si="8"/>
        <v>1</v>
      </c>
      <c r="F10" s="1">
        <f t="shared" si="0"/>
        <v>1</v>
      </c>
      <c r="G10" s="7">
        <f t="shared" si="1"/>
        <v>9.1188196555451624E-4</v>
      </c>
      <c r="H10" s="7">
        <f t="shared" si="2"/>
        <v>-9.1188196555451624E-4</v>
      </c>
      <c r="I10" s="7">
        <f t="shared" si="3"/>
        <v>0.99908811803444553</v>
      </c>
      <c r="J10" s="6">
        <f t="shared" si="4"/>
        <v>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25">
      <c r="A11" s="6">
        <f t="shared" si="5"/>
        <v>8</v>
      </c>
      <c r="B11" s="6">
        <f t="shared" si="6"/>
        <v>1</v>
      </c>
      <c r="C11" s="8">
        <f t="shared" si="6"/>
        <v>1</v>
      </c>
      <c r="D11" s="2">
        <f t="shared" si="7"/>
        <v>1</v>
      </c>
      <c r="E11" s="6">
        <f t="shared" si="8"/>
        <v>1</v>
      </c>
      <c r="F11" s="1">
        <f t="shared" si="0"/>
        <v>1</v>
      </c>
      <c r="G11" s="7">
        <f t="shared" si="1"/>
        <v>3.3546262790251185E-4</v>
      </c>
      <c r="H11" s="7">
        <f t="shared" si="2"/>
        <v>-3.3546262790251185E-4</v>
      </c>
      <c r="I11" s="7">
        <f t="shared" si="3"/>
        <v>0.99966453737209748</v>
      </c>
      <c r="J11" s="6">
        <f t="shared" si="4"/>
        <v>8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s="6">
        <f t="shared" si="5"/>
        <v>9</v>
      </c>
      <c r="B12" s="6">
        <f t="shared" si="6"/>
        <v>1</v>
      </c>
      <c r="C12" s="8">
        <f t="shared" si="6"/>
        <v>1</v>
      </c>
      <c r="D12" s="2">
        <f t="shared" si="7"/>
        <v>1</v>
      </c>
      <c r="E12" s="6">
        <f t="shared" si="8"/>
        <v>1</v>
      </c>
      <c r="F12" s="1">
        <f t="shared" si="0"/>
        <v>1</v>
      </c>
      <c r="G12" s="7">
        <f t="shared" si="1"/>
        <v>1.2340980408667956E-4</v>
      </c>
      <c r="H12" s="7">
        <f t="shared" si="2"/>
        <v>-1.2340980408667956E-4</v>
      </c>
      <c r="I12" s="7">
        <f t="shared" si="3"/>
        <v>0.99987659019591335</v>
      </c>
      <c r="J12" s="6">
        <f t="shared" si="4"/>
        <v>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25">
      <c r="A13" s="6">
        <f t="shared" si="5"/>
        <v>10</v>
      </c>
      <c r="B13" s="6">
        <f t="shared" si="6"/>
        <v>1</v>
      </c>
      <c r="C13" s="8">
        <f t="shared" si="6"/>
        <v>1</v>
      </c>
      <c r="D13" s="2">
        <f t="shared" si="7"/>
        <v>1</v>
      </c>
      <c r="E13" s="6">
        <f t="shared" si="8"/>
        <v>1</v>
      </c>
      <c r="F13" s="1">
        <f t="shared" si="0"/>
        <v>1</v>
      </c>
      <c r="G13" s="7">
        <f t="shared" si="1"/>
        <v>4.5399929762484854E-5</v>
      </c>
      <c r="H13" s="7">
        <f t="shared" si="2"/>
        <v>-4.5399929762484854E-5</v>
      </c>
      <c r="I13" s="7">
        <f t="shared" si="3"/>
        <v>0.99995460007023751</v>
      </c>
      <c r="J13" s="6">
        <f t="shared" si="4"/>
        <v>10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25">
      <c r="A14" s="6"/>
      <c r="B14" s="6"/>
      <c r="C14" s="8"/>
      <c r="D14" s="1"/>
      <c r="E14" s="6"/>
      <c r="G14" s="7"/>
      <c r="H14" s="7"/>
      <c r="I14" s="7"/>
      <c r="J14" s="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25">
      <c r="A15" s="6"/>
      <c r="B15" s="6"/>
      <c r="C15" s="8"/>
      <c r="D15" s="1"/>
      <c r="E15" s="6"/>
      <c r="G15" s="7"/>
      <c r="H15" s="7"/>
      <c r="I15" s="7"/>
      <c r="J15" s="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5">
      <c r="A16" s="6"/>
      <c r="B16" s="6"/>
      <c r="C16" s="8"/>
      <c r="D16" s="1"/>
      <c r="E16" s="6"/>
      <c r="G16" s="7"/>
      <c r="H16" s="7"/>
      <c r="I16" s="7"/>
      <c r="J16" s="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25">
      <c r="A17" s="6"/>
      <c r="B17" s="6"/>
      <c r="C17" s="8"/>
      <c r="D17" s="1"/>
      <c r="E17" s="6"/>
      <c r="G17" s="7"/>
      <c r="H17" s="7"/>
      <c r="I17" s="7"/>
      <c r="J17" s="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25">
      <c r="A18" s="6"/>
      <c r="B18" s="6"/>
      <c r="C18" s="8"/>
      <c r="D18" s="1"/>
      <c r="E18" s="6"/>
      <c r="G18" s="7"/>
      <c r="H18" s="7"/>
      <c r="I18" s="7"/>
      <c r="J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25">
      <c r="A19" s="6"/>
      <c r="B19" s="6"/>
      <c r="C19" s="8"/>
      <c r="D19" s="1"/>
      <c r="E19" s="6"/>
      <c r="G19" s="7"/>
      <c r="H19" s="7"/>
      <c r="I19" s="7"/>
      <c r="J19" s="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25">
      <c r="A20" s="6"/>
      <c r="B20" s="6"/>
      <c r="C20" s="8"/>
      <c r="D20" s="1"/>
      <c r="E20" s="6"/>
      <c r="G20" s="7"/>
      <c r="H20" s="7"/>
      <c r="I20" s="7"/>
      <c r="J20" s="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x14ac:dyDescent="0.25">
      <c r="A21" s="6"/>
      <c r="B21" s="6"/>
      <c r="C21" s="8"/>
      <c r="D21" s="1"/>
      <c r="E21" s="6"/>
      <c r="G21" s="7"/>
      <c r="H21" s="7"/>
      <c r="I21" s="7"/>
      <c r="J21" s="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x14ac:dyDescent="0.25">
      <c r="A22" s="6"/>
      <c r="B22" s="6"/>
      <c r="C22" s="8"/>
      <c r="D22" s="1"/>
      <c r="E22" s="6"/>
      <c r="G22" s="7"/>
      <c r="H22" s="7"/>
      <c r="I22" s="7"/>
      <c r="J22" s="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25">
      <c r="A23" s="6"/>
      <c r="B23" s="6"/>
      <c r="C23" s="8"/>
      <c r="D23" s="1"/>
      <c r="E23" s="6"/>
      <c r="G23" s="7"/>
      <c r="H23" s="7"/>
      <c r="I23" s="7"/>
      <c r="J23" s="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x14ac:dyDescent="0.25">
      <c r="A24" s="6"/>
      <c r="B24" s="6"/>
      <c r="C24" s="8"/>
      <c r="D24" s="1"/>
      <c r="E24" s="6"/>
      <c r="G24" s="7"/>
      <c r="H24" s="7"/>
      <c r="I24" s="7"/>
      <c r="J24" s="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x14ac:dyDescent="0.25">
      <c r="A25" s="6"/>
      <c r="B25" s="6"/>
      <c r="C25" s="8"/>
      <c r="D25" s="1"/>
      <c r="E25" s="6"/>
      <c r="G25" s="7"/>
      <c r="H25" s="7"/>
      <c r="I25" s="7"/>
      <c r="J25" s="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x14ac:dyDescent="0.25">
      <c r="A26" s="6"/>
      <c r="B26" s="6"/>
      <c r="C26" s="8"/>
      <c r="D26" s="1"/>
      <c r="E26" s="6"/>
      <c r="G26" s="7"/>
      <c r="H26" s="7"/>
      <c r="I26" s="7"/>
      <c r="J26" s="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x14ac:dyDescent="0.25">
      <c r="A27" s="6"/>
      <c r="B27" s="6"/>
      <c r="C27" s="8"/>
      <c r="D27" s="1"/>
      <c r="E27" s="6"/>
      <c r="G27" s="7"/>
      <c r="H27" s="7"/>
      <c r="I27" s="7"/>
      <c r="J27" s="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x14ac:dyDescent="0.25">
      <c r="A28" s="6"/>
      <c r="B28" s="6"/>
      <c r="C28" s="8"/>
      <c r="D28" s="1"/>
      <c r="E28" s="6"/>
      <c r="G28" s="7"/>
      <c r="H28" s="7"/>
      <c r="I28" s="7"/>
      <c r="J28" s="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x14ac:dyDescent="0.25">
      <c r="A29" s="6"/>
      <c r="B29" s="6"/>
      <c r="C29" s="8"/>
      <c r="D29" s="1"/>
      <c r="E29" s="6"/>
      <c r="G29" s="7"/>
      <c r="H29" s="7"/>
      <c r="I29" s="7"/>
      <c r="J29" s="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x14ac:dyDescent="0.25">
      <c r="A30" s="6"/>
      <c r="B30" s="6"/>
      <c r="C30" s="8"/>
      <c r="D30" s="1"/>
      <c r="E30" s="6"/>
      <c r="G30" s="7"/>
      <c r="H30" s="7"/>
      <c r="I30" s="7"/>
      <c r="J30" s="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x14ac:dyDescent="0.25">
      <c r="A31" s="6"/>
      <c r="B31" s="6"/>
      <c r="C31" s="8"/>
      <c r="D31" s="1"/>
      <c r="E31" s="6"/>
      <c r="G31" s="7"/>
      <c r="H31" s="7"/>
      <c r="I31" s="7"/>
      <c r="J31" s="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x14ac:dyDescent="0.25">
      <c r="A32" s="6"/>
      <c r="B32" s="6"/>
      <c r="C32" s="8"/>
      <c r="D32" s="1"/>
      <c r="E32" s="6"/>
      <c r="G32" s="7"/>
      <c r="H32" s="7"/>
      <c r="I32" s="7"/>
      <c r="J32" s="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x14ac:dyDescent="0.25">
      <c r="A33" s="6"/>
      <c r="B33" s="6"/>
      <c r="C33" s="8"/>
      <c r="D33" s="1"/>
      <c r="E33" s="6"/>
      <c r="G33" s="7"/>
      <c r="H33" s="7"/>
      <c r="I33" s="7"/>
      <c r="J33" s="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25">
      <c r="A34" s="6"/>
      <c r="B34" s="6"/>
      <c r="C34" s="8"/>
      <c r="D34" s="1"/>
      <c r="E34" s="6"/>
      <c r="G34" s="7"/>
      <c r="H34" s="7"/>
      <c r="I34" s="7"/>
      <c r="J34" s="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25">
      <c r="A35" s="6"/>
      <c r="B35" s="6"/>
      <c r="C35" s="8"/>
      <c r="D35" s="1"/>
      <c r="E35" s="6"/>
      <c r="G35" s="7"/>
      <c r="H35" s="7"/>
      <c r="I35" s="7"/>
      <c r="J35" s="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x14ac:dyDescent="0.25">
      <c r="A36" s="6"/>
      <c r="B36" s="6"/>
      <c r="C36" s="8"/>
      <c r="D36" s="1"/>
      <c r="E36" s="6"/>
      <c r="G36" s="7"/>
      <c r="H36" s="7"/>
      <c r="I36" s="7"/>
      <c r="J36" s="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x14ac:dyDescent="0.25">
      <c r="A37" s="6"/>
      <c r="B37" s="6"/>
      <c r="C37" s="8"/>
      <c r="D37" s="1"/>
      <c r="E37" s="6"/>
      <c r="G37" s="7"/>
      <c r="H37" s="7"/>
      <c r="I37" s="7"/>
      <c r="J37" s="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25">
      <c r="A38" s="6"/>
      <c r="B38" s="6"/>
      <c r="C38" s="8"/>
      <c r="D38" s="1"/>
      <c r="E38" s="6"/>
      <c r="G38" s="7"/>
      <c r="H38" s="7"/>
      <c r="I38" s="7"/>
      <c r="J38" s="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x14ac:dyDescent="0.25">
      <c r="A39" s="6"/>
      <c r="B39" s="6"/>
      <c r="C39" s="8"/>
      <c r="D39" s="1"/>
      <c r="E39" s="6"/>
      <c r="G39" s="7"/>
      <c r="H39" s="7"/>
      <c r="I39" s="7"/>
      <c r="J39" s="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x14ac:dyDescent="0.25">
      <c r="A40" s="6"/>
      <c r="B40" s="6"/>
      <c r="C40" s="8"/>
      <c r="D40" s="1"/>
      <c r="E40" s="6"/>
      <c r="G40" s="7"/>
      <c r="H40" s="7"/>
      <c r="I40" s="7"/>
      <c r="J40" s="6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x14ac:dyDescent="0.25">
      <c r="A41" s="6"/>
      <c r="B41" s="6"/>
      <c r="C41" s="8"/>
      <c r="D41" s="1"/>
      <c r="E41" s="6"/>
      <c r="G41" s="7"/>
      <c r="H41" s="7"/>
      <c r="I41" s="7"/>
      <c r="J41" s="6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x14ac:dyDescent="0.25">
      <c r="A42" s="6"/>
      <c r="B42" s="6"/>
      <c r="C42" s="8"/>
      <c r="D42" s="1"/>
      <c r="E42" s="6"/>
      <c r="G42" s="7"/>
      <c r="H42" s="7"/>
      <c r="I42" s="7"/>
      <c r="J42" s="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x14ac:dyDescent="0.25">
      <c r="A43" s="6"/>
      <c r="B43" s="6"/>
      <c r="C43" s="8"/>
      <c r="D43" s="1"/>
      <c r="E43" s="6"/>
      <c r="G43" s="7"/>
      <c r="H43" s="7"/>
      <c r="I43" s="7"/>
      <c r="J43" s="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x14ac:dyDescent="0.25">
      <c r="A44" s="6"/>
      <c r="B44" s="6"/>
      <c r="C44" s="8"/>
      <c r="D44" s="1"/>
      <c r="E44" s="6"/>
      <c r="G44" s="7"/>
      <c r="H44" s="7"/>
      <c r="I44" s="7"/>
      <c r="J44" s="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x14ac:dyDescent="0.25">
      <c r="A45" s="6"/>
      <c r="B45" s="6"/>
      <c r="C45" s="8"/>
      <c r="D45" s="1"/>
      <c r="E45" s="6"/>
      <c r="G45" s="7"/>
      <c r="H45" s="7"/>
      <c r="I45" s="7"/>
      <c r="J45" s="6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25">
      <c r="A46" s="6"/>
      <c r="B46" s="6"/>
      <c r="C46" s="8"/>
      <c r="D46" s="1"/>
      <c r="E46" s="6"/>
      <c r="G46" s="7"/>
      <c r="H46" s="7"/>
      <c r="I46" s="7"/>
      <c r="J46" s="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x14ac:dyDescent="0.25">
      <c r="A47" s="6"/>
      <c r="B47" s="6"/>
      <c r="C47" s="8"/>
      <c r="D47" s="1"/>
      <c r="E47" s="6"/>
      <c r="G47" s="7"/>
      <c r="H47" s="7"/>
      <c r="I47" s="7"/>
      <c r="J47" s="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x14ac:dyDescent="0.25">
      <c r="A48" s="6"/>
      <c r="B48" s="6"/>
      <c r="C48" s="8"/>
      <c r="D48" s="1"/>
      <c r="E48" s="6"/>
      <c r="G48" s="7"/>
      <c r="H48" s="7"/>
      <c r="I48" s="7"/>
      <c r="J48" s="6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x14ac:dyDescent="0.25">
      <c r="A49" s="6"/>
      <c r="B49" s="6"/>
      <c r="C49" s="8"/>
      <c r="D49" s="1"/>
      <c r="E49" s="6"/>
      <c r="G49" s="7"/>
      <c r="H49" s="7"/>
      <c r="I49" s="7"/>
      <c r="J49" s="6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x14ac:dyDescent="0.25">
      <c r="A50" s="6"/>
      <c r="B50" s="6"/>
      <c r="C50" s="8"/>
      <c r="D50" s="1"/>
      <c r="E50" s="6"/>
      <c r="G50" s="7"/>
      <c r="H50" s="7"/>
      <c r="I50" s="7"/>
      <c r="J50" s="6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x14ac:dyDescent="0.25">
      <c r="A51" s="6"/>
      <c r="B51" s="6"/>
      <c r="C51" s="8"/>
      <c r="D51" s="1"/>
      <c r="E51" s="6"/>
      <c r="G51" s="7"/>
      <c r="H51" s="7"/>
      <c r="I51" s="7"/>
      <c r="J51" s="6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x14ac:dyDescent="0.25">
      <c r="A52" s="6"/>
      <c r="B52" s="6"/>
      <c r="C52" s="8"/>
      <c r="D52" s="1"/>
      <c r="E52" s="6"/>
      <c r="G52" s="7"/>
      <c r="H52" s="7"/>
      <c r="I52" s="7"/>
      <c r="J52" s="6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x14ac:dyDescent="0.25">
      <c r="A53" s="6"/>
      <c r="B53" s="6"/>
      <c r="C53" s="8"/>
      <c r="D53" s="1"/>
      <c r="E53" s="6"/>
      <c r="G53" s="7"/>
      <c r="H53" s="7"/>
      <c r="I53" s="7"/>
      <c r="J53" s="6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x14ac:dyDescent="0.25">
      <c r="A54" s="6"/>
      <c r="B54" s="6"/>
      <c r="C54" s="8"/>
      <c r="D54" s="1"/>
      <c r="E54" s="6"/>
      <c r="G54" s="7"/>
      <c r="H54" s="7"/>
      <c r="I54" s="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x14ac:dyDescent="0.25">
      <c r="A55" s="6"/>
      <c r="B55" s="6"/>
      <c r="C55" s="8"/>
      <c r="D55" s="1"/>
      <c r="E55" s="6"/>
      <c r="G55" s="7"/>
      <c r="H55" s="7"/>
      <c r="I55" s="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x14ac:dyDescent="0.25">
      <c r="A56" s="6"/>
      <c r="B56" s="6"/>
      <c r="C56" s="8"/>
      <c r="D56" s="1"/>
      <c r="E56" s="6"/>
      <c r="G56" s="7"/>
      <c r="H56" s="7"/>
      <c r="I56" s="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x14ac:dyDescent="0.25">
      <c r="A57" s="6"/>
      <c r="B57" s="6"/>
      <c r="C57" s="8"/>
      <c r="D57" s="1"/>
      <c r="E57" s="6"/>
      <c r="G57" s="7"/>
      <c r="H57" s="7"/>
      <c r="I57" s="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x14ac:dyDescent="0.25">
      <c r="A58" s="6"/>
      <c r="B58" s="6"/>
      <c r="C58" s="8"/>
      <c r="D58" s="1"/>
      <c r="E58" s="6"/>
      <c r="G58" s="7"/>
      <c r="H58" s="7"/>
      <c r="I58" s="7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x14ac:dyDescent="0.25">
      <c r="A59" s="6"/>
      <c r="B59" s="6"/>
      <c r="C59" s="8"/>
      <c r="D59" s="1"/>
      <c r="E59" s="6"/>
      <c r="G59" s="7"/>
      <c r="H59" s="7"/>
      <c r="I59" s="7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x14ac:dyDescent="0.25">
      <c r="A60" s="6"/>
      <c r="B60" s="6"/>
      <c r="C60" s="8"/>
      <c r="D60" s="1"/>
      <c r="E60" s="6"/>
      <c r="G60" s="7"/>
      <c r="H60" s="7"/>
      <c r="I60" s="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x14ac:dyDescent="0.25">
      <c r="A61" s="6"/>
      <c r="B61" s="6"/>
      <c r="C61" s="8"/>
      <c r="D61" s="1"/>
      <c r="E61" s="6"/>
      <c r="G61" s="7"/>
      <c r="H61" s="7"/>
      <c r="I61" s="7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x14ac:dyDescent="0.25">
      <c r="A62" s="6"/>
      <c r="B62" s="6"/>
      <c r="C62" s="8"/>
      <c r="D62" s="1"/>
      <c r="E62" s="6"/>
      <c r="G62" s="7"/>
      <c r="H62" s="7"/>
      <c r="I62" s="7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x14ac:dyDescent="0.25">
      <c r="A63" s="6"/>
      <c r="B63" s="6"/>
      <c r="C63" s="8"/>
      <c r="D63" s="1"/>
      <c r="E63" s="6"/>
      <c r="G63" s="7"/>
      <c r="H63" s="7"/>
      <c r="I63" s="7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x14ac:dyDescent="0.25">
      <c r="A64" s="6"/>
      <c r="B64" s="6"/>
      <c r="C64" s="8"/>
      <c r="D64" s="1"/>
      <c r="E64" s="6"/>
      <c r="G64" s="7"/>
      <c r="H64" s="7"/>
      <c r="I64" s="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x14ac:dyDescent="0.25">
      <c r="A65" s="6"/>
      <c r="B65" s="6"/>
      <c r="C65" s="8"/>
      <c r="D65" s="1"/>
      <c r="E65" s="6"/>
      <c r="G65" s="7"/>
      <c r="H65" s="7"/>
      <c r="I65" s="7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x14ac:dyDescent="0.25">
      <c r="A66" s="6"/>
      <c r="B66" s="6"/>
      <c r="C66" s="8"/>
      <c r="D66" s="1"/>
      <c r="E66" s="6"/>
      <c r="G66" s="7"/>
      <c r="H66" s="7"/>
      <c r="I66" s="7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x14ac:dyDescent="0.25">
      <c r="A67" s="6"/>
      <c r="B67" s="6"/>
      <c r="C67" s="8"/>
      <c r="D67" s="1"/>
      <c r="E67" s="6"/>
      <c r="G67" s="7"/>
      <c r="H67" s="7"/>
      <c r="I67" s="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x14ac:dyDescent="0.25">
      <c r="A68" s="6"/>
      <c r="B68" s="6"/>
      <c r="C68" s="8"/>
      <c r="D68" s="1"/>
      <c r="E68" s="6"/>
      <c r="G68" s="7"/>
      <c r="H68" s="7"/>
      <c r="I68" s="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x14ac:dyDescent="0.25">
      <c r="A69" s="6"/>
      <c r="B69" s="6"/>
      <c r="C69" s="8"/>
      <c r="D69" s="1"/>
      <c r="E69" s="6"/>
      <c r="G69" s="7"/>
      <c r="H69" s="7"/>
      <c r="I69" s="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x14ac:dyDescent="0.25">
      <c r="A70" s="6"/>
      <c r="B70" s="6"/>
      <c r="C70" s="8"/>
      <c r="D70" s="1"/>
      <c r="E70" s="6"/>
      <c r="G70" s="7"/>
      <c r="H70" s="7"/>
      <c r="I70" s="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x14ac:dyDescent="0.25">
      <c r="A71" s="6"/>
      <c r="B71" s="6"/>
      <c r="C71" s="8"/>
      <c r="D71" s="1"/>
      <c r="E71" s="6"/>
      <c r="G71" s="7"/>
      <c r="H71" s="7"/>
      <c r="I71" s="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x14ac:dyDescent="0.25">
      <c r="A72" s="6"/>
      <c r="B72" s="6"/>
      <c r="C72" s="8"/>
      <c r="D72" s="1"/>
      <c r="E72" s="6"/>
      <c r="G72" s="7"/>
      <c r="H72" s="7"/>
      <c r="I72" s="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x14ac:dyDescent="0.25">
      <c r="A73" s="6"/>
      <c r="B73" s="6"/>
      <c r="C73" s="8"/>
      <c r="D73" s="1"/>
      <c r="E73" s="6"/>
      <c r="G73" s="7"/>
      <c r="H73" s="7"/>
      <c r="I73" s="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x14ac:dyDescent="0.25">
      <c r="A74" s="6"/>
      <c r="B74" s="6"/>
      <c r="C74" s="8"/>
      <c r="D74" s="1"/>
      <c r="E74" s="6"/>
      <c r="G74" s="7"/>
      <c r="H74" s="7"/>
      <c r="I74" s="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x14ac:dyDescent="0.25">
      <c r="A75" s="6"/>
      <c r="B75" s="6"/>
      <c r="C75" s="8"/>
      <c r="D75" s="1"/>
      <c r="E75" s="6"/>
      <c r="G75" s="7"/>
      <c r="H75" s="7"/>
      <c r="I75" s="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x14ac:dyDescent="0.25">
      <c r="A76" s="6"/>
      <c r="B76" s="6"/>
      <c r="C76" s="8"/>
      <c r="D76" s="1"/>
      <c r="E76" s="6"/>
      <c r="G76" s="7"/>
      <c r="H76" s="7"/>
      <c r="I76" s="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x14ac:dyDescent="0.25">
      <c r="A77" s="6"/>
      <c r="B77" s="6"/>
      <c r="C77" s="8"/>
      <c r="D77" s="1"/>
      <c r="E77" s="6"/>
      <c r="G77" s="7"/>
      <c r="H77" s="7"/>
      <c r="I77" s="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x14ac:dyDescent="0.25">
      <c r="A78" s="6"/>
      <c r="B78" s="6"/>
      <c r="C78" s="8"/>
      <c r="D78" s="1"/>
      <c r="E78" s="6"/>
      <c r="G78" s="7"/>
      <c r="H78" s="7"/>
      <c r="I78" s="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x14ac:dyDescent="0.25">
      <c r="A79" s="6"/>
      <c r="B79" s="6"/>
      <c r="C79" s="8"/>
      <c r="D79" s="1"/>
      <c r="E79" s="6"/>
      <c r="G79" s="7"/>
      <c r="H79" s="7"/>
      <c r="I79" s="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x14ac:dyDescent="0.25">
      <c r="A80" s="6"/>
      <c r="B80" s="6"/>
      <c r="C80" s="8"/>
      <c r="D80" s="1"/>
      <c r="E80" s="6"/>
      <c r="G80" s="7"/>
      <c r="H80" s="7"/>
      <c r="I80" s="7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x14ac:dyDescent="0.25">
      <c r="A81" s="6"/>
      <c r="B81" s="6"/>
      <c r="C81" s="8"/>
      <c r="D81" s="1"/>
      <c r="E81" s="6"/>
      <c r="G81" s="7"/>
      <c r="H81" s="7"/>
      <c r="I81" s="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x14ac:dyDescent="0.25">
      <c r="A82" s="6"/>
      <c r="B82" s="6"/>
      <c r="C82" s="8"/>
      <c r="D82" s="1"/>
      <c r="E82" s="6"/>
      <c r="G82" s="7"/>
      <c r="H82" s="7"/>
      <c r="I82" s="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x14ac:dyDescent="0.25">
      <c r="A83" s="6"/>
      <c r="B83" s="6"/>
      <c r="C83" s="8"/>
      <c r="D83" s="1"/>
      <c r="E83" s="6"/>
      <c r="G83" s="7"/>
      <c r="H83" s="7"/>
      <c r="I83" s="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x14ac:dyDescent="0.25">
      <c r="A84" s="6"/>
      <c r="B84" s="6"/>
      <c r="C84" s="8"/>
      <c r="D84" s="1"/>
      <c r="E84" s="6"/>
      <c r="G84" s="7"/>
      <c r="H84" s="7"/>
      <c r="I84" s="7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x14ac:dyDescent="0.25">
      <c r="A85" s="6"/>
      <c r="B85" s="6"/>
      <c r="C85" s="8"/>
      <c r="D85" s="1"/>
      <c r="E85" s="6"/>
      <c r="G85" s="7"/>
      <c r="H85" s="7"/>
      <c r="I85" s="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x14ac:dyDescent="0.25">
      <c r="D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x14ac:dyDescent="0.25">
      <c r="D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x14ac:dyDescent="0.25">
      <c r="D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x14ac:dyDescent="0.25">
      <c r="D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x14ac:dyDescent="0.25">
      <c r="D90" s="1"/>
    </row>
  </sheetData>
  <pageMargins left="0.7" right="0.7" top="0.75" bottom="0.75" header="0.3" footer="0.3"/>
  <ignoredErrors>
    <ignoredError sqref="D4 D5:D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cro RL con fuentes</vt:lpstr>
      <vt:lpstr> respuesta rl con fuentes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</dc:creator>
  <cp:lastModifiedBy>Giovanni</cp:lastModifiedBy>
  <dcterms:created xsi:type="dcterms:W3CDTF">2015-01-10T01:42:56Z</dcterms:created>
  <dcterms:modified xsi:type="dcterms:W3CDTF">2015-12-07T23:45:07Z</dcterms:modified>
</cp:coreProperties>
</file>