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iovanni\Downloads\circuitos\"/>
    </mc:Choice>
  </mc:AlternateContent>
  <bookViews>
    <workbookView xWindow="0" yWindow="0" windowWidth="16395" windowHeight="622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G16" i="1" s="1"/>
  <c r="D17" i="1"/>
  <c r="D18" i="1"/>
  <c r="G18" i="1" s="1"/>
  <c r="D19" i="1"/>
  <c r="G19" i="1" s="1"/>
  <c r="D20" i="1"/>
  <c r="G20" i="1" s="1"/>
  <c r="D21" i="1"/>
  <c r="D22" i="1"/>
  <c r="D23" i="1"/>
  <c r="D24" i="1"/>
  <c r="G24" i="1" s="1"/>
  <c r="D25" i="1"/>
  <c r="D26" i="1"/>
  <c r="D27" i="1"/>
  <c r="D28" i="1"/>
  <c r="G28" i="1" s="1"/>
  <c r="D29" i="1"/>
  <c r="D30" i="1"/>
  <c r="D31" i="1"/>
  <c r="G31" i="1" s="1"/>
  <c r="D32" i="1"/>
  <c r="G32" i="1" s="1"/>
  <c r="D33" i="1"/>
  <c r="D34" i="1"/>
  <c r="G34" i="1" s="1"/>
  <c r="D35" i="1"/>
  <c r="G35" i="1" s="1"/>
  <c r="D36" i="1"/>
  <c r="G36" i="1" s="1"/>
  <c r="D37" i="1"/>
  <c r="D38" i="1"/>
  <c r="D39" i="1"/>
  <c r="G39" i="1" s="1"/>
  <c r="D40" i="1"/>
  <c r="G40" i="1" s="1"/>
  <c r="D41" i="1"/>
  <c r="D42" i="1"/>
  <c r="D43" i="1"/>
  <c r="D44" i="1"/>
  <c r="G44" i="1" s="1"/>
  <c r="D45" i="1"/>
  <c r="D46" i="1"/>
  <c r="D47" i="1"/>
  <c r="D48" i="1"/>
  <c r="G48" i="1" s="1"/>
  <c r="D49" i="1"/>
  <c r="D50" i="1"/>
  <c r="G50" i="1" s="1"/>
  <c r="D51" i="1"/>
  <c r="G51" i="1" s="1"/>
  <c r="D52" i="1"/>
  <c r="G52" i="1" s="1"/>
  <c r="D53" i="1"/>
  <c r="D54" i="1"/>
  <c r="D55" i="1"/>
  <c r="D56" i="1"/>
  <c r="G56" i="1" s="1"/>
  <c r="D57" i="1"/>
  <c r="D58" i="1"/>
  <c r="D59" i="1"/>
  <c r="D60" i="1"/>
  <c r="G60" i="1" s="1"/>
  <c r="D61" i="1"/>
  <c r="D62" i="1"/>
  <c r="D63" i="1"/>
  <c r="G63" i="1" s="1"/>
  <c r="D64" i="1"/>
  <c r="G64" i="1" s="1"/>
  <c r="D65" i="1"/>
  <c r="D66" i="1"/>
  <c r="G66" i="1" s="1"/>
  <c r="D67" i="1"/>
  <c r="G67" i="1" s="1"/>
  <c r="D68" i="1"/>
  <c r="G68" i="1" s="1"/>
  <c r="D69" i="1"/>
  <c r="D70" i="1"/>
  <c r="D71" i="1"/>
  <c r="G71" i="1" s="1"/>
  <c r="D72" i="1"/>
  <c r="G72" i="1" s="1"/>
  <c r="D73" i="1"/>
  <c r="D74" i="1"/>
  <c r="D75" i="1"/>
  <c r="G17" i="1"/>
  <c r="G22" i="1"/>
  <c r="G26" i="1"/>
  <c r="G29" i="1"/>
  <c r="G30" i="1"/>
  <c r="G33" i="1"/>
  <c r="G38" i="1"/>
  <c r="G42" i="1"/>
  <c r="G45" i="1"/>
  <c r="G46" i="1"/>
  <c r="G49" i="1"/>
  <c r="G54" i="1"/>
  <c r="G58" i="1"/>
  <c r="G61" i="1"/>
  <c r="G62" i="1"/>
  <c r="G65" i="1"/>
  <c r="G70" i="1"/>
  <c r="G74" i="1"/>
  <c r="G27" i="1"/>
  <c r="G43" i="1"/>
  <c r="G59" i="1"/>
  <c r="G75" i="1"/>
  <c r="D6" i="1"/>
  <c r="G21" i="1"/>
  <c r="G25" i="1"/>
  <c r="G37" i="1"/>
  <c r="G41" i="1"/>
  <c r="G53" i="1"/>
  <c r="G57" i="1"/>
  <c r="G69" i="1"/>
  <c r="G73" i="1"/>
  <c r="G6" i="1"/>
  <c r="G7" i="1"/>
  <c r="G8" i="1"/>
  <c r="G9" i="1"/>
  <c r="G10" i="1"/>
  <c r="G11" i="1"/>
  <c r="G12" i="1"/>
  <c r="G13" i="1"/>
  <c r="G14" i="1"/>
  <c r="G15" i="1"/>
  <c r="G23" i="1"/>
  <c r="G47" i="1"/>
  <c r="G55" i="1"/>
  <c r="G5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5" i="1"/>
  <c r="D5" i="1"/>
  <c r="K6" i="1" l="1"/>
  <c r="K7" i="1"/>
  <c r="K8" i="1"/>
  <c r="K9" i="1"/>
  <c r="K10" i="1"/>
  <c r="K11" i="1"/>
  <c r="K12" i="1"/>
  <c r="K13" i="1"/>
  <c r="K14" i="1"/>
  <c r="K5" i="1"/>
  <c r="J6" i="1"/>
  <c r="J7" i="1"/>
  <c r="J8" i="1"/>
  <c r="J9" i="1"/>
  <c r="J10" i="1"/>
  <c r="J11" i="1"/>
  <c r="J12" i="1"/>
  <c r="J13" i="1"/>
  <c r="J14" i="1"/>
  <c r="J5" i="1"/>
  <c r="I5" i="1"/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E6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E7" i="1" l="1"/>
  <c r="I7" i="1" s="1"/>
  <c r="I6" i="1"/>
  <c r="B16" i="1"/>
  <c r="E8" i="1" l="1"/>
  <c r="I8" i="1" s="1"/>
  <c r="B17" i="1"/>
  <c r="E9" i="1" l="1"/>
  <c r="I9" i="1" s="1"/>
  <c r="B18" i="1"/>
  <c r="E10" i="1" l="1"/>
  <c r="I10" i="1" s="1"/>
  <c r="B19" i="1"/>
  <c r="E11" i="1" l="1"/>
  <c r="I11" i="1" s="1"/>
  <c r="B20" i="1"/>
  <c r="E12" i="1" l="1"/>
  <c r="I12" i="1" s="1"/>
  <c r="B21" i="1"/>
  <c r="E13" i="1" l="1"/>
  <c r="I13" i="1" s="1"/>
  <c r="B22" i="1"/>
  <c r="E14" i="1" l="1"/>
  <c r="I14" i="1" s="1"/>
  <c r="B23" i="1"/>
  <c r="E15" i="1" l="1"/>
  <c r="I15" i="1" s="1"/>
  <c r="J15" i="1" s="1"/>
  <c r="K15" i="1" s="1"/>
  <c r="B24" i="1"/>
  <c r="E16" i="1" l="1"/>
  <c r="I16" i="1" s="1"/>
  <c r="J16" i="1" s="1"/>
  <c r="K16" i="1" s="1"/>
  <c r="B25" i="1"/>
  <c r="E17" i="1" l="1"/>
  <c r="I17" i="1" s="1"/>
  <c r="J17" i="1" s="1"/>
  <c r="K17" i="1" s="1"/>
  <c r="B26" i="1"/>
  <c r="E18" i="1" l="1"/>
  <c r="I18" i="1" s="1"/>
  <c r="J18" i="1" s="1"/>
  <c r="K18" i="1" s="1"/>
  <c r="B27" i="1"/>
  <c r="E19" i="1" l="1"/>
  <c r="I19" i="1" s="1"/>
  <c r="J19" i="1" s="1"/>
  <c r="K19" i="1" s="1"/>
  <c r="B28" i="1"/>
  <c r="E20" i="1" l="1"/>
  <c r="I20" i="1" s="1"/>
  <c r="J20" i="1" s="1"/>
  <c r="K20" i="1" s="1"/>
  <c r="B29" i="1"/>
  <c r="E21" i="1" l="1"/>
  <c r="I21" i="1" s="1"/>
  <c r="J21" i="1" s="1"/>
  <c r="K21" i="1" s="1"/>
  <c r="B30" i="1"/>
  <c r="E22" i="1" l="1"/>
  <c r="I22" i="1" s="1"/>
  <c r="J22" i="1" s="1"/>
  <c r="K22" i="1" s="1"/>
  <c r="B31" i="1"/>
  <c r="E23" i="1" l="1"/>
  <c r="I23" i="1" s="1"/>
  <c r="J23" i="1" s="1"/>
  <c r="K23" i="1" s="1"/>
  <c r="B32" i="1"/>
  <c r="E24" i="1" l="1"/>
  <c r="I24" i="1" s="1"/>
  <c r="J24" i="1" s="1"/>
  <c r="K24" i="1" s="1"/>
  <c r="B33" i="1"/>
  <c r="E25" i="1" l="1"/>
  <c r="I25" i="1" s="1"/>
  <c r="J25" i="1" s="1"/>
  <c r="K25" i="1" s="1"/>
  <c r="B34" i="1"/>
  <c r="E26" i="1" l="1"/>
  <c r="I26" i="1" s="1"/>
  <c r="J26" i="1" s="1"/>
  <c r="K26" i="1" s="1"/>
  <c r="B35" i="1"/>
  <c r="E27" i="1" l="1"/>
  <c r="I27" i="1" s="1"/>
  <c r="J27" i="1" s="1"/>
  <c r="K27" i="1" s="1"/>
  <c r="B36" i="1"/>
  <c r="E28" i="1" l="1"/>
  <c r="I28" i="1" s="1"/>
  <c r="J28" i="1" s="1"/>
  <c r="K28" i="1" s="1"/>
  <c r="B37" i="1"/>
  <c r="E29" i="1" l="1"/>
  <c r="I29" i="1" s="1"/>
  <c r="J29" i="1" s="1"/>
  <c r="K29" i="1" s="1"/>
  <c r="B38" i="1"/>
  <c r="E30" i="1" l="1"/>
  <c r="I30" i="1" s="1"/>
  <c r="J30" i="1" s="1"/>
  <c r="K30" i="1" s="1"/>
  <c r="B39" i="1"/>
  <c r="E31" i="1" l="1"/>
  <c r="I31" i="1" s="1"/>
  <c r="J31" i="1"/>
  <c r="K31" i="1" s="1"/>
  <c r="B40" i="1"/>
  <c r="E32" i="1" l="1"/>
  <c r="I32" i="1" s="1"/>
  <c r="J32" i="1"/>
  <c r="K32" i="1" s="1"/>
  <c r="B41" i="1"/>
  <c r="E33" i="1" l="1"/>
  <c r="I33" i="1" s="1"/>
  <c r="J33" i="1" s="1"/>
  <c r="K33" i="1" s="1"/>
  <c r="B42" i="1"/>
  <c r="E34" i="1" l="1"/>
  <c r="I34" i="1" s="1"/>
  <c r="J34" i="1"/>
  <c r="K34" i="1" s="1"/>
  <c r="B43" i="1"/>
  <c r="E35" i="1" l="1"/>
  <c r="I35" i="1" s="1"/>
  <c r="J35" i="1"/>
  <c r="K35" i="1" s="1"/>
  <c r="B44" i="1"/>
  <c r="E36" i="1" l="1"/>
  <c r="I36" i="1" s="1"/>
  <c r="J36" i="1"/>
  <c r="K36" i="1" s="1"/>
  <c r="B45" i="1"/>
  <c r="E37" i="1" l="1"/>
  <c r="I37" i="1" s="1"/>
  <c r="J37" i="1" s="1"/>
  <c r="K37" i="1" s="1"/>
  <c r="B46" i="1"/>
  <c r="E38" i="1" l="1"/>
  <c r="I38" i="1" s="1"/>
  <c r="J38" i="1"/>
  <c r="K38" i="1" s="1"/>
  <c r="B47" i="1"/>
  <c r="E39" i="1" l="1"/>
  <c r="I39" i="1" s="1"/>
  <c r="J39" i="1"/>
  <c r="K39" i="1" s="1"/>
  <c r="B48" i="1"/>
  <c r="E40" i="1" l="1"/>
  <c r="I40" i="1" s="1"/>
  <c r="J40" i="1" s="1"/>
  <c r="K40" i="1" s="1"/>
  <c r="B49" i="1"/>
  <c r="E41" i="1" l="1"/>
  <c r="I41" i="1" s="1"/>
  <c r="J41" i="1" s="1"/>
  <c r="K41" i="1" s="1"/>
  <c r="B50" i="1"/>
  <c r="E42" i="1" l="1"/>
  <c r="I42" i="1" s="1"/>
  <c r="J42" i="1"/>
  <c r="K42" i="1" s="1"/>
  <c r="B51" i="1"/>
  <c r="E43" i="1" l="1"/>
  <c r="I43" i="1" s="1"/>
  <c r="J43" i="1" s="1"/>
  <c r="K43" i="1" s="1"/>
  <c r="B52" i="1"/>
  <c r="E44" i="1" l="1"/>
  <c r="I44" i="1" s="1"/>
  <c r="J44" i="1"/>
  <c r="K44" i="1" s="1"/>
  <c r="B53" i="1"/>
  <c r="E45" i="1" l="1"/>
  <c r="I45" i="1" s="1"/>
  <c r="J45" i="1" s="1"/>
  <c r="K45" i="1" s="1"/>
  <c r="B54" i="1"/>
  <c r="E46" i="1" l="1"/>
  <c r="I46" i="1" s="1"/>
  <c r="J46" i="1" s="1"/>
  <c r="K46" i="1" s="1"/>
  <c r="B55" i="1"/>
  <c r="E47" i="1" l="1"/>
  <c r="I47" i="1" s="1"/>
  <c r="J47" i="1"/>
  <c r="K47" i="1" s="1"/>
  <c r="B56" i="1"/>
  <c r="E48" i="1" l="1"/>
  <c r="I48" i="1" s="1"/>
  <c r="J48" i="1" s="1"/>
  <c r="K48" i="1" s="1"/>
  <c r="B57" i="1"/>
  <c r="E49" i="1" l="1"/>
  <c r="I49" i="1" s="1"/>
  <c r="J49" i="1"/>
  <c r="K49" i="1" s="1"/>
  <c r="B58" i="1"/>
  <c r="E50" i="1" l="1"/>
  <c r="I50" i="1" s="1"/>
  <c r="J50" i="1"/>
  <c r="K50" i="1" s="1"/>
  <c r="B59" i="1"/>
  <c r="E51" i="1" l="1"/>
  <c r="I51" i="1" s="1"/>
  <c r="J51" i="1" s="1"/>
  <c r="K51" i="1" s="1"/>
  <c r="B60" i="1"/>
  <c r="E52" i="1" l="1"/>
  <c r="I52" i="1" s="1"/>
  <c r="J52" i="1"/>
  <c r="K52" i="1" s="1"/>
  <c r="B61" i="1"/>
  <c r="E53" i="1" l="1"/>
  <c r="I53" i="1" s="1"/>
  <c r="J53" i="1" s="1"/>
  <c r="K53" i="1" s="1"/>
  <c r="B62" i="1"/>
  <c r="E54" i="1" l="1"/>
  <c r="I54" i="1" s="1"/>
  <c r="J54" i="1" s="1"/>
  <c r="K54" i="1" s="1"/>
  <c r="B63" i="1"/>
  <c r="E55" i="1" l="1"/>
  <c r="I55" i="1" s="1"/>
  <c r="J55" i="1"/>
  <c r="K55" i="1" s="1"/>
  <c r="B64" i="1"/>
  <c r="E56" i="1" l="1"/>
  <c r="I56" i="1" s="1"/>
  <c r="J56" i="1"/>
  <c r="K56" i="1" s="1"/>
  <c r="B65" i="1"/>
  <c r="E57" i="1" l="1"/>
  <c r="I57" i="1" s="1"/>
  <c r="J57" i="1"/>
  <c r="K57" i="1" s="1"/>
  <c r="B66" i="1"/>
  <c r="E58" i="1" l="1"/>
  <c r="I58" i="1" s="1"/>
  <c r="J58" i="1"/>
  <c r="K58" i="1" s="1"/>
  <c r="B67" i="1"/>
  <c r="E59" i="1" l="1"/>
  <c r="I59" i="1" s="1"/>
  <c r="J59" i="1"/>
  <c r="K59" i="1" s="1"/>
  <c r="B68" i="1"/>
  <c r="E60" i="1" l="1"/>
  <c r="I60" i="1" s="1"/>
  <c r="J60" i="1"/>
  <c r="K60" i="1" s="1"/>
  <c r="B69" i="1"/>
  <c r="E61" i="1" l="1"/>
  <c r="I61" i="1" s="1"/>
  <c r="J61" i="1" s="1"/>
  <c r="K61" i="1" s="1"/>
  <c r="B70" i="1"/>
  <c r="E62" i="1" l="1"/>
  <c r="I62" i="1" s="1"/>
  <c r="J62" i="1"/>
  <c r="K62" i="1" s="1"/>
  <c r="B71" i="1"/>
  <c r="E63" i="1" l="1"/>
  <c r="I63" i="1" s="1"/>
  <c r="J63" i="1" s="1"/>
  <c r="K63" i="1" s="1"/>
  <c r="B72" i="1"/>
  <c r="E64" i="1" l="1"/>
  <c r="I64" i="1" s="1"/>
  <c r="J64" i="1"/>
  <c r="K64" i="1" s="1"/>
  <c r="B73" i="1"/>
  <c r="E65" i="1" l="1"/>
  <c r="I65" i="1" s="1"/>
  <c r="J65" i="1"/>
  <c r="K65" i="1" s="1"/>
  <c r="B74" i="1"/>
  <c r="E66" i="1" l="1"/>
  <c r="I66" i="1" s="1"/>
  <c r="J66" i="1"/>
  <c r="K66" i="1" s="1"/>
  <c r="B75" i="1"/>
  <c r="E67" i="1" l="1"/>
  <c r="I67" i="1" s="1"/>
  <c r="J67" i="1"/>
  <c r="K67" i="1" s="1"/>
  <c r="E68" i="1" l="1"/>
  <c r="I68" i="1" s="1"/>
  <c r="J68" i="1"/>
  <c r="K68" i="1" s="1"/>
  <c r="E69" i="1" l="1"/>
  <c r="I69" i="1" s="1"/>
  <c r="J69" i="1"/>
  <c r="K69" i="1" s="1"/>
  <c r="E70" i="1" l="1"/>
  <c r="I70" i="1" s="1"/>
  <c r="J70" i="1"/>
  <c r="K70" i="1" s="1"/>
  <c r="E71" i="1" l="1"/>
  <c r="I71" i="1" s="1"/>
  <c r="J71" i="1"/>
  <c r="K71" i="1" s="1"/>
  <c r="E72" i="1"/>
  <c r="I72" i="1" s="1"/>
  <c r="J72" i="1" l="1"/>
  <c r="K72" i="1" s="1"/>
  <c r="E73" i="1"/>
  <c r="I73" i="1" s="1"/>
  <c r="J73" i="1" l="1"/>
  <c r="K73" i="1" s="1"/>
  <c r="E74" i="1"/>
  <c r="I74" i="1" s="1"/>
  <c r="J74" i="1" l="1"/>
  <c r="K74" i="1" s="1"/>
  <c r="E75" i="1"/>
  <c r="I75" i="1" s="1"/>
  <c r="J75" i="1" l="1"/>
  <c r="K75" i="1" s="1"/>
</calcChain>
</file>

<file path=xl/sharedStrings.xml><?xml version="1.0" encoding="utf-8"?>
<sst xmlns="http://schemas.openxmlformats.org/spreadsheetml/2006/main" count="11" uniqueCount="11">
  <si>
    <t>t</t>
  </si>
  <si>
    <t>R</t>
  </si>
  <si>
    <t>exp</t>
  </si>
  <si>
    <t>C</t>
  </si>
  <si>
    <t>T=RC</t>
  </si>
  <si>
    <t>Vo</t>
  </si>
  <si>
    <t>Is</t>
  </si>
  <si>
    <t>Vo-IsR</t>
  </si>
  <si>
    <t>vf(t)=IsR</t>
  </si>
  <si>
    <t>vc(t)=vf(t)+vn(t)</t>
  </si>
  <si>
    <t>vn(t)=(Vo-IsR)*e(-t/T)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</si>
</sst>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Respuesta Completa de un</a:t>
            </a:r>
            <a:r>
              <a:rPr lang="es-CO" baseline="0"/>
              <a:t> Circuito RC Paralelo con Aplicación Súbita de Fuente DC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Hoja1!$H$4</c:f>
              <c:strCache>
                <c:ptCount val="1"/>
                <c:pt idx="0">
                  <c:v>vf(t)=IsR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Hoja1!$A$5:$A$75</c:f>
              <c:numCache>
                <c:formatCode>General</c:formatCode>
                <c:ptCount val="7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  <c:pt idx="51">
                  <c:v>4.0999999999999996</c:v>
                </c:pt>
                <c:pt idx="52">
                  <c:v>4.2</c:v>
                </c:pt>
                <c:pt idx="53">
                  <c:v>4.3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4.7</c:v>
                </c:pt>
                <c:pt idx="58">
                  <c:v>4.8</c:v>
                </c:pt>
                <c:pt idx="59">
                  <c:v>4.9000000000000004</c:v>
                </c:pt>
                <c:pt idx="60">
                  <c:v>5</c:v>
                </c:pt>
                <c:pt idx="61">
                  <c:v>5.0999999999999996</c:v>
                </c:pt>
                <c:pt idx="62">
                  <c:v>5.2</c:v>
                </c:pt>
                <c:pt idx="63">
                  <c:v>5.3</c:v>
                </c:pt>
                <c:pt idx="64">
                  <c:v>5.4</c:v>
                </c:pt>
                <c:pt idx="65">
                  <c:v>5.5</c:v>
                </c:pt>
                <c:pt idx="66">
                  <c:v>5.6</c:v>
                </c:pt>
                <c:pt idx="67">
                  <c:v>5.7</c:v>
                </c:pt>
                <c:pt idx="68">
                  <c:v>5.8</c:v>
                </c:pt>
                <c:pt idx="69">
                  <c:v>5.9</c:v>
                </c:pt>
                <c:pt idx="70">
                  <c:v>6</c:v>
                </c:pt>
              </c:numCache>
            </c:numRef>
          </c:cat>
          <c:val>
            <c:numRef>
              <c:f>Hoja1!$H$5:$H$75</c:f>
              <c:numCache>
                <c:formatCode>General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Hoja1!$J$4</c:f>
              <c:strCache>
                <c:ptCount val="1"/>
                <c:pt idx="0">
                  <c:v>vn(t)=(Vo-IsR)*e(-t/T)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Hoja1!$A$5:$A$75</c:f>
              <c:numCache>
                <c:formatCode>General</c:formatCode>
                <c:ptCount val="7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  <c:pt idx="51">
                  <c:v>4.0999999999999996</c:v>
                </c:pt>
                <c:pt idx="52">
                  <c:v>4.2</c:v>
                </c:pt>
                <c:pt idx="53">
                  <c:v>4.3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4.7</c:v>
                </c:pt>
                <c:pt idx="58">
                  <c:v>4.8</c:v>
                </c:pt>
                <c:pt idx="59">
                  <c:v>4.9000000000000004</c:v>
                </c:pt>
                <c:pt idx="60">
                  <c:v>5</c:v>
                </c:pt>
                <c:pt idx="61">
                  <c:v>5.0999999999999996</c:v>
                </c:pt>
                <c:pt idx="62">
                  <c:v>5.2</c:v>
                </c:pt>
                <c:pt idx="63">
                  <c:v>5.3</c:v>
                </c:pt>
                <c:pt idx="64">
                  <c:v>5.4</c:v>
                </c:pt>
                <c:pt idx="65">
                  <c:v>5.5</c:v>
                </c:pt>
                <c:pt idx="66">
                  <c:v>5.6</c:v>
                </c:pt>
                <c:pt idx="67">
                  <c:v>5.7</c:v>
                </c:pt>
                <c:pt idx="68">
                  <c:v>5.8</c:v>
                </c:pt>
                <c:pt idx="69">
                  <c:v>5.9</c:v>
                </c:pt>
                <c:pt idx="70">
                  <c:v>6</c:v>
                </c:pt>
              </c:numCache>
            </c:numRef>
          </c:cat>
          <c:val>
            <c:numRef>
              <c:f>Hoja1!$J$5:$J$75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-5</c:v>
                </c:pt>
                <c:pt idx="11">
                  <c:v>-4.5241870901797974</c:v>
                </c:pt>
                <c:pt idx="12">
                  <c:v>-4.0936537653899094</c:v>
                </c:pt>
                <c:pt idx="13">
                  <c:v>-3.7040911034085893</c:v>
                </c:pt>
                <c:pt idx="14">
                  <c:v>-3.3516002301781969</c:v>
                </c:pt>
                <c:pt idx="15">
                  <c:v>-3.0326532985631669</c:v>
                </c:pt>
                <c:pt idx="16">
                  <c:v>-2.7440581804701321</c:v>
                </c:pt>
                <c:pt idx="17">
                  <c:v>-2.4829265189570475</c:v>
                </c:pt>
                <c:pt idx="18">
                  <c:v>-2.2466448205861078</c:v>
                </c:pt>
                <c:pt idx="19">
                  <c:v>-2.0328482987029957</c:v>
                </c:pt>
                <c:pt idx="20">
                  <c:v>-1.8393972058572117</c:v>
                </c:pt>
                <c:pt idx="21">
                  <c:v>-1.6643554184903977</c:v>
                </c:pt>
                <c:pt idx="22">
                  <c:v>-1.5059710595610107</c:v>
                </c:pt>
                <c:pt idx="23">
                  <c:v>-1.3626589651700629</c:v>
                </c:pt>
                <c:pt idx="24">
                  <c:v>-1.2329848197080324</c:v>
                </c:pt>
                <c:pt idx="25">
                  <c:v>-1.1156508007421491</c:v>
                </c:pt>
                <c:pt idx="26">
                  <c:v>-1.0094825899732769</c:v>
                </c:pt>
                <c:pt idx="27">
                  <c:v>-0.91341762026367335</c:v>
                </c:pt>
                <c:pt idx="28">
                  <c:v>-0.82649444110793269</c:v>
                </c:pt>
                <c:pt idx="29">
                  <c:v>-0.74784309611317534</c:v>
                </c:pt>
                <c:pt idx="30">
                  <c:v>-0.67667641618306351</c:v>
                </c:pt>
                <c:pt idx="31">
                  <c:v>-0.61228214126490954</c:v>
                </c:pt>
                <c:pt idx="32">
                  <c:v>-0.55401579181166938</c:v>
                </c:pt>
                <c:pt idx="33">
                  <c:v>-0.50129421861401879</c:v>
                </c:pt>
                <c:pt idx="34">
                  <c:v>-0.45358976644706256</c:v>
                </c:pt>
                <c:pt idx="35">
                  <c:v>-0.41042499311949399</c:v>
                </c:pt>
                <c:pt idx="36">
                  <c:v>-0.3713678910716694</c:v>
                </c:pt>
                <c:pt idx="37">
                  <c:v>-0.33602756369874875</c:v>
                </c:pt>
                <c:pt idx="38">
                  <c:v>-0.30405031312608988</c:v>
                </c:pt>
                <c:pt idx="39">
                  <c:v>-0.27511610028203615</c:v>
                </c:pt>
                <c:pt idx="40">
                  <c:v>-0.24893534183931973</c:v>
                </c:pt>
                <c:pt idx="41">
                  <c:v>-0.22524601196778901</c:v>
                </c:pt>
                <c:pt idx="42">
                  <c:v>-0.20381101989183106</c:v>
                </c:pt>
                <c:pt idx="43">
                  <c:v>-0.18441583700620007</c:v>
                </c:pt>
                <c:pt idx="44">
                  <c:v>-0.1668663498016304</c:v>
                </c:pt>
                <c:pt idx="45">
                  <c:v>-0.15098691711159251</c:v>
                </c:pt>
                <c:pt idx="46">
                  <c:v>-0.13661861223646279</c:v>
                </c:pt>
                <c:pt idx="47">
                  <c:v>-0.12361763235169694</c:v>
                </c:pt>
                <c:pt idx="48">
                  <c:v>-0.111853859280828</c:v>
                </c:pt>
                <c:pt idx="49">
                  <c:v>-0.10120955722902196</c:v>
                </c:pt>
                <c:pt idx="50">
                  <c:v>-9.1578194443670893E-2</c:v>
                </c:pt>
                <c:pt idx="51">
                  <c:v>-8.2863377008806277E-2</c:v>
                </c:pt>
                <c:pt idx="52">
                  <c:v>-7.4977884102388509E-2</c:v>
                </c:pt>
                <c:pt idx="53">
                  <c:v>-6.7842795061004671E-2</c:v>
                </c:pt>
                <c:pt idx="54">
                  <c:v>-6.1386699515342182E-2</c:v>
                </c:pt>
                <c:pt idx="55">
                  <c:v>-5.5544982691211532E-2</c:v>
                </c:pt>
                <c:pt idx="56">
                  <c:v>-5.025917872316793E-2</c:v>
                </c:pt>
                <c:pt idx="57">
                  <c:v>-4.5476385508479079E-2</c:v>
                </c:pt>
                <c:pt idx="58">
                  <c:v>-4.1148735245100154E-2</c:v>
                </c:pt>
                <c:pt idx="59">
                  <c:v>-3.7232915354621691E-2</c:v>
                </c:pt>
                <c:pt idx="60">
                  <c:v>-3.3689734995427337E-2</c:v>
                </c:pt>
                <c:pt idx="61">
                  <c:v>-3.048373282757819E-2</c:v>
                </c:pt>
                <c:pt idx="62">
                  <c:v>-2.7582822103803858E-2</c:v>
                </c:pt>
                <c:pt idx="63">
                  <c:v>-2.4957969534551084E-2</c:v>
                </c:pt>
                <c:pt idx="64">
                  <c:v>-2.2582904713063331E-2</c:v>
                </c:pt>
                <c:pt idx="65">
                  <c:v>-2.0433857192320333E-2</c:v>
                </c:pt>
                <c:pt idx="66">
                  <c:v>-1.8489318582414659E-2</c:v>
                </c:pt>
                <c:pt idx="67">
                  <c:v>-1.672982728735636E-2</c:v>
                </c:pt>
                <c:pt idx="68">
                  <c:v>-1.5137773726879076E-2</c:v>
                </c:pt>
                <c:pt idx="69">
                  <c:v>-1.3697224093841841E-2</c:v>
                </c:pt>
                <c:pt idx="70">
                  <c:v>-1.2393760883331793E-2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Hoja1!$K$4</c:f>
              <c:strCache>
                <c:ptCount val="1"/>
                <c:pt idx="0">
                  <c:v>vc(t)=vf(t)+vn(t)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Hoja1!$A$5:$A$75</c:f>
              <c:numCache>
                <c:formatCode>General</c:formatCode>
                <c:ptCount val="7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  <c:pt idx="51">
                  <c:v>4.0999999999999996</c:v>
                </c:pt>
                <c:pt idx="52">
                  <c:v>4.2</c:v>
                </c:pt>
                <c:pt idx="53">
                  <c:v>4.3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4.7</c:v>
                </c:pt>
                <c:pt idx="58">
                  <c:v>4.8</c:v>
                </c:pt>
                <c:pt idx="59">
                  <c:v>4.9000000000000004</c:v>
                </c:pt>
                <c:pt idx="60">
                  <c:v>5</c:v>
                </c:pt>
                <c:pt idx="61">
                  <c:v>5.0999999999999996</c:v>
                </c:pt>
                <c:pt idx="62">
                  <c:v>5.2</c:v>
                </c:pt>
                <c:pt idx="63">
                  <c:v>5.3</c:v>
                </c:pt>
                <c:pt idx="64">
                  <c:v>5.4</c:v>
                </c:pt>
                <c:pt idx="65">
                  <c:v>5.5</c:v>
                </c:pt>
                <c:pt idx="66">
                  <c:v>5.6</c:v>
                </c:pt>
                <c:pt idx="67">
                  <c:v>5.7</c:v>
                </c:pt>
                <c:pt idx="68">
                  <c:v>5.8</c:v>
                </c:pt>
                <c:pt idx="69">
                  <c:v>5.9</c:v>
                </c:pt>
                <c:pt idx="70">
                  <c:v>6</c:v>
                </c:pt>
              </c:numCache>
            </c:numRef>
          </c:cat>
          <c:val>
            <c:numRef>
              <c:f>Hoja1!$K$5:$K$75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0.47581290982020263</c:v>
                </c:pt>
                <c:pt idx="12">
                  <c:v>0.90634623461009056</c:v>
                </c:pt>
                <c:pt idx="13">
                  <c:v>1.2959088965914107</c:v>
                </c:pt>
                <c:pt idx="14">
                  <c:v>1.6483997698218031</c:v>
                </c:pt>
                <c:pt idx="15">
                  <c:v>1.9673467014368331</c:v>
                </c:pt>
                <c:pt idx="16">
                  <c:v>2.2559418195298679</c:v>
                </c:pt>
                <c:pt idx="17">
                  <c:v>2.5170734810429525</c:v>
                </c:pt>
                <c:pt idx="18">
                  <c:v>2.7533551794138922</c:v>
                </c:pt>
                <c:pt idx="19">
                  <c:v>2.9671517012970043</c:v>
                </c:pt>
                <c:pt idx="20">
                  <c:v>3.1606027941427883</c:v>
                </c:pt>
                <c:pt idx="21">
                  <c:v>3.3356445815096025</c:v>
                </c:pt>
                <c:pt idx="22">
                  <c:v>3.494028940438989</c:v>
                </c:pt>
                <c:pt idx="23">
                  <c:v>3.6373410348299373</c:v>
                </c:pt>
                <c:pt idx="24">
                  <c:v>3.7670151802919678</c:v>
                </c:pt>
                <c:pt idx="25">
                  <c:v>3.8843491992578509</c:v>
                </c:pt>
                <c:pt idx="26">
                  <c:v>3.9905174100267233</c:v>
                </c:pt>
                <c:pt idx="27">
                  <c:v>4.0865823797363268</c:v>
                </c:pt>
                <c:pt idx="28">
                  <c:v>4.1735055588920673</c:v>
                </c:pt>
                <c:pt idx="29">
                  <c:v>4.2521569038868243</c:v>
                </c:pt>
                <c:pt idx="30">
                  <c:v>4.3233235838169364</c:v>
                </c:pt>
                <c:pt idx="31">
                  <c:v>4.3877178587350905</c:v>
                </c:pt>
                <c:pt idx="32">
                  <c:v>4.4459842081883307</c:v>
                </c:pt>
                <c:pt idx="33">
                  <c:v>4.498705781385981</c:v>
                </c:pt>
                <c:pt idx="34">
                  <c:v>4.5464102335529377</c:v>
                </c:pt>
                <c:pt idx="35">
                  <c:v>4.5895750068805059</c:v>
                </c:pt>
                <c:pt idx="36">
                  <c:v>4.6286321089283309</c:v>
                </c:pt>
                <c:pt idx="37">
                  <c:v>4.6639724363012514</c:v>
                </c:pt>
                <c:pt idx="38">
                  <c:v>4.6959496868739103</c:v>
                </c:pt>
                <c:pt idx="39">
                  <c:v>4.7248838997179643</c:v>
                </c:pt>
                <c:pt idx="40">
                  <c:v>4.7510646581606801</c:v>
                </c:pt>
                <c:pt idx="41">
                  <c:v>4.7747539880322112</c:v>
                </c:pt>
                <c:pt idx="42">
                  <c:v>4.7961889801081687</c:v>
                </c:pt>
                <c:pt idx="43">
                  <c:v>4.8155841629938001</c:v>
                </c:pt>
                <c:pt idx="44">
                  <c:v>4.8331336501983699</c:v>
                </c:pt>
                <c:pt idx="45">
                  <c:v>4.8490130828884075</c:v>
                </c:pt>
                <c:pt idx="46">
                  <c:v>4.8633813877635372</c:v>
                </c:pt>
                <c:pt idx="47">
                  <c:v>4.8763823676483034</c:v>
                </c:pt>
                <c:pt idx="48">
                  <c:v>4.8881461407191722</c:v>
                </c:pt>
                <c:pt idx="49">
                  <c:v>4.8987904427709781</c:v>
                </c:pt>
                <c:pt idx="50">
                  <c:v>4.9084218055563289</c:v>
                </c:pt>
                <c:pt idx="51">
                  <c:v>4.9171366229911939</c:v>
                </c:pt>
                <c:pt idx="52">
                  <c:v>4.9250221158976117</c:v>
                </c:pt>
                <c:pt idx="53">
                  <c:v>4.9321572049389957</c:v>
                </c:pt>
                <c:pt idx="54">
                  <c:v>4.9386133004846577</c:v>
                </c:pt>
                <c:pt idx="55">
                  <c:v>4.9444550173087887</c:v>
                </c:pt>
                <c:pt idx="56">
                  <c:v>4.9497408212768317</c:v>
                </c:pt>
                <c:pt idx="57">
                  <c:v>4.9545236144915208</c:v>
                </c:pt>
                <c:pt idx="58">
                  <c:v>4.9588512647548999</c:v>
                </c:pt>
                <c:pt idx="59">
                  <c:v>4.9627670846453782</c:v>
                </c:pt>
                <c:pt idx="60">
                  <c:v>4.966310265004573</c:v>
                </c:pt>
                <c:pt idx="61">
                  <c:v>4.9695162671724216</c:v>
                </c:pt>
                <c:pt idx="62">
                  <c:v>4.9724171778961965</c:v>
                </c:pt>
                <c:pt idx="63">
                  <c:v>4.975042030465449</c:v>
                </c:pt>
                <c:pt idx="64">
                  <c:v>4.9774170952869365</c:v>
                </c:pt>
                <c:pt idx="65">
                  <c:v>4.9795661428076796</c:v>
                </c:pt>
                <c:pt idx="66">
                  <c:v>4.9815106814175856</c:v>
                </c:pt>
                <c:pt idx="67">
                  <c:v>4.9832701727126434</c:v>
                </c:pt>
                <c:pt idx="68">
                  <c:v>4.9848622262731208</c:v>
                </c:pt>
                <c:pt idx="69">
                  <c:v>4.9863027759061582</c:v>
                </c:pt>
                <c:pt idx="70">
                  <c:v>4.9876062391166682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85552"/>
        <c:axId val="41978499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Hoja1!$G$4</c15:sqref>
                        </c15:formulaRef>
                      </c:ext>
                    </c:extLst>
                    <c:strCache>
                      <c:ptCount val="1"/>
                      <c:pt idx="0">
                        <c:v>exp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Hoja1!$A$5:$A$75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Hoja1!$G$5:$G$75</c15:sqref>
                        </c15:formulaRef>
                      </c:ext>
                    </c:extLst>
                    <c:numCache>
                      <c:formatCode>0.00</c:formatCode>
                      <c:ptCount val="7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0.90483741803595952</c:v>
                      </c:pt>
                      <c:pt idx="12">
                        <c:v>0.81873075307798182</c:v>
                      </c:pt>
                      <c:pt idx="13">
                        <c:v>0.74081822068171788</c:v>
                      </c:pt>
                      <c:pt idx="14">
                        <c:v>0.67032004603563933</c:v>
                      </c:pt>
                      <c:pt idx="15">
                        <c:v>0.60653065971263342</c:v>
                      </c:pt>
                      <c:pt idx="16">
                        <c:v>0.54881163609402639</c:v>
                      </c:pt>
                      <c:pt idx="17">
                        <c:v>0.49658530379140953</c:v>
                      </c:pt>
                      <c:pt idx="18">
                        <c:v>0.44932896411722156</c:v>
                      </c:pt>
                      <c:pt idx="19">
                        <c:v>0.40656965974059911</c:v>
                      </c:pt>
                      <c:pt idx="20">
                        <c:v>0.36787944117144233</c:v>
                      </c:pt>
                      <c:pt idx="21">
                        <c:v>0.33287108369807955</c:v>
                      </c:pt>
                      <c:pt idx="22">
                        <c:v>0.30119421191220214</c:v>
                      </c:pt>
                      <c:pt idx="23">
                        <c:v>0.27253179303401259</c:v>
                      </c:pt>
                      <c:pt idx="24">
                        <c:v>0.24659696394160649</c:v>
                      </c:pt>
                      <c:pt idx="25">
                        <c:v>0.22313016014842982</c:v>
                      </c:pt>
                      <c:pt idx="26">
                        <c:v>0.20189651799465538</c:v>
                      </c:pt>
                      <c:pt idx="27">
                        <c:v>0.18268352405273466</c:v>
                      </c:pt>
                      <c:pt idx="28">
                        <c:v>0.16529888822158653</c:v>
                      </c:pt>
                      <c:pt idx="29">
                        <c:v>0.14956861922263506</c:v>
                      </c:pt>
                      <c:pt idx="30">
                        <c:v>0.1353352832366127</c:v>
                      </c:pt>
                      <c:pt idx="31">
                        <c:v>0.12245642825298191</c:v>
                      </c:pt>
                      <c:pt idx="32">
                        <c:v>0.11080315836233387</c:v>
                      </c:pt>
                      <c:pt idx="33">
                        <c:v>0.10025884372280375</c:v>
                      </c:pt>
                      <c:pt idx="34">
                        <c:v>9.0717953289412512E-2</c:v>
                      </c:pt>
                      <c:pt idx="35">
                        <c:v>8.20849986238988E-2</c:v>
                      </c:pt>
                      <c:pt idx="36">
                        <c:v>7.4273578214333877E-2</c:v>
                      </c:pt>
                      <c:pt idx="37">
                        <c:v>6.7205512739749756E-2</c:v>
                      </c:pt>
                      <c:pt idx="38">
                        <c:v>6.0810062625217973E-2</c:v>
                      </c:pt>
                      <c:pt idx="39">
                        <c:v>5.5023220056407231E-2</c:v>
                      </c:pt>
                      <c:pt idx="40">
                        <c:v>4.9787068367863944E-2</c:v>
                      </c:pt>
                      <c:pt idx="41">
                        <c:v>4.5049202393557801E-2</c:v>
                      </c:pt>
                      <c:pt idx="42">
                        <c:v>4.0762203978366211E-2</c:v>
                      </c:pt>
                      <c:pt idx="43">
                        <c:v>3.6883167401240015E-2</c:v>
                      </c:pt>
                      <c:pt idx="44">
                        <c:v>3.337326996032608E-2</c:v>
                      </c:pt>
                      <c:pt idx="45">
                        <c:v>3.0197383422318501E-2</c:v>
                      </c:pt>
                      <c:pt idx="46">
                        <c:v>2.7323722447292559E-2</c:v>
                      </c:pt>
                      <c:pt idx="47">
                        <c:v>2.4723526470339388E-2</c:v>
                      </c:pt>
                      <c:pt idx="48">
                        <c:v>2.2370771856165601E-2</c:v>
                      </c:pt>
                      <c:pt idx="49">
                        <c:v>2.0241911445804391E-2</c:v>
                      </c:pt>
                      <c:pt idx="50">
                        <c:v>1.8315638888734179E-2</c:v>
                      </c:pt>
                      <c:pt idx="51">
                        <c:v>1.6572675401761255E-2</c:v>
                      </c:pt>
                      <c:pt idx="52">
                        <c:v>1.4995576820477703E-2</c:v>
                      </c:pt>
                      <c:pt idx="53">
                        <c:v>1.3568559012200934E-2</c:v>
                      </c:pt>
                      <c:pt idx="54">
                        <c:v>1.2277339903068436E-2</c:v>
                      </c:pt>
                      <c:pt idx="55">
                        <c:v>1.1108996538242306E-2</c:v>
                      </c:pt>
                      <c:pt idx="56">
                        <c:v>1.0051835744633586E-2</c:v>
                      </c:pt>
                      <c:pt idx="57">
                        <c:v>9.0952771016958155E-3</c:v>
                      </c:pt>
                      <c:pt idx="58">
                        <c:v>8.2297470490200302E-3</c:v>
                      </c:pt>
                      <c:pt idx="59">
                        <c:v>7.4465830709243381E-3</c:v>
                      </c:pt>
                      <c:pt idx="60">
                        <c:v>6.737946999085467E-3</c:v>
                      </c:pt>
                      <c:pt idx="61">
                        <c:v>6.0967465655156379E-3</c:v>
                      </c:pt>
                      <c:pt idx="62">
                        <c:v>5.5165644207607716E-3</c:v>
                      </c:pt>
                      <c:pt idx="63">
                        <c:v>4.991593906910217E-3</c:v>
                      </c:pt>
                      <c:pt idx="64">
                        <c:v>4.5165809426126659E-3</c:v>
                      </c:pt>
                      <c:pt idx="65">
                        <c:v>4.0867714384640666E-3</c:v>
                      </c:pt>
                      <c:pt idx="66">
                        <c:v>3.697863716482932E-3</c:v>
                      </c:pt>
                      <c:pt idx="67">
                        <c:v>3.345965457471272E-3</c:v>
                      </c:pt>
                      <c:pt idx="68">
                        <c:v>3.0275547453758153E-3</c:v>
                      </c:pt>
                      <c:pt idx="69">
                        <c:v>2.7394448187683684E-3</c:v>
                      </c:pt>
                      <c:pt idx="70">
                        <c:v>2.4787521766663585E-3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Hoja1!$I$4</c15:sqref>
                        </c15:formulaRef>
                      </c:ext>
                    </c:extLst>
                    <c:strCache>
                      <c:ptCount val="1"/>
                      <c:pt idx="0">
                        <c:v>Vo-IsR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Hoja1!$A$5:$A$75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Hoja1!$I$5:$I$75</c15:sqref>
                        </c15:formulaRef>
                      </c:ext>
                    </c:extLst>
                    <c:numCache>
                      <c:formatCode>General</c:formatCode>
                      <c:ptCount val="7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-5</c:v>
                      </c:pt>
                      <c:pt idx="11">
                        <c:v>-5</c:v>
                      </c:pt>
                      <c:pt idx="12">
                        <c:v>-5</c:v>
                      </c:pt>
                      <c:pt idx="13">
                        <c:v>-5</c:v>
                      </c:pt>
                      <c:pt idx="14">
                        <c:v>-5</c:v>
                      </c:pt>
                      <c:pt idx="15">
                        <c:v>-5</c:v>
                      </c:pt>
                      <c:pt idx="16">
                        <c:v>-5</c:v>
                      </c:pt>
                      <c:pt idx="17">
                        <c:v>-5</c:v>
                      </c:pt>
                      <c:pt idx="18">
                        <c:v>-5</c:v>
                      </c:pt>
                      <c:pt idx="19">
                        <c:v>-5</c:v>
                      </c:pt>
                      <c:pt idx="20">
                        <c:v>-5</c:v>
                      </c:pt>
                      <c:pt idx="21">
                        <c:v>-5</c:v>
                      </c:pt>
                      <c:pt idx="22">
                        <c:v>-5</c:v>
                      </c:pt>
                      <c:pt idx="23">
                        <c:v>-5</c:v>
                      </c:pt>
                      <c:pt idx="24">
                        <c:v>-5</c:v>
                      </c:pt>
                      <c:pt idx="25">
                        <c:v>-5</c:v>
                      </c:pt>
                      <c:pt idx="26">
                        <c:v>-5</c:v>
                      </c:pt>
                      <c:pt idx="27">
                        <c:v>-5</c:v>
                      </c:pt>
                      <c:pt idx="28">
                        <c:v>-5</c:v>
                      </c:pt>
                      <c:pt idx="29">
                        <c:v>-5</c:v>
                      </c:pt>
                      <c:pt idx="30">
                        <c:v>-5</c:v>
                      </c:pt>
                      <c:pt idx="31">
                        <c:v>-5</c:v>
                      </c:pt>
                      <c:pt idx="32">
                        <c:v>-5</c:v>
                      </c:pt>
                      <c:pt idx="33">
                        <c:v>-5</c:v>
                      </c:pt>
                      <c:pt idx="34">
                        <c:v>-5</c:v>
                      </c:pt>
                      <c:pt idx="35">
                        <c:v>-5</c:v>
                      </c:pt>
                      <c:pt idx="36">
                        <c:v>-5</c:v>
                      </c:pt>
                      <c:pt idx="37">
                        <c:v>-5</c:v>
                      </c:pt>
                      <c:pt idx="38">
                        <c:v>-5</c:v>
                      </c:pt>
                      <c:pt idx="39">
                        <c:v>-5</c:v>
                      </c:pt>
                      <c:pt idx="40">
                        <c:v>-5</c:v>
                      </c:pt>
                      <c:pt idx="41">
                        <c:v>-5</c:v>
                      </c:pt>
                      <c:pt idx="42">
                        <c:v>-5</c:v>
                      </c:pt>
                      <c:pt idx="43">
                        <c:v>-5</c:v>
                      </c:pt>
                      <c:pt idx="44">
                        <c:v>-5</c:v>
                      </c:pt>
                      <c:pt idx="45">
                        <c:v>-5</c:v>
                      </c:pt>
                      <c:pt idx="46">
                        <c:v>-5</c:v>
                      </c:pt>
                      <c:pt idx="47">
                        <c:v>-5</c:v>
                      </c:pt>
                      <c:pt idx="48">
                        <c:v>-5</c:v>
                      </c:pt>
                      <c:pt idx="49">
                        <c:v>-5</c:v>
                      </c:pt>
                      <c:pt idx="50">
                        <c:v>-5</c:v>
                      </c:pt>
                      <c:pt idx="51">
                        <c:v>-5</c:v>
                      </c:pt>
                      <c:pt idx="52">
                        <c:v>-5</c:v>
                      </c:pt>
                      <c:pt idx="53">
                        <c:v>-5</c:v>
                      </c:pt>
                      <c:pt idx="54">
                        <c:v>-5</c:v>
                      </c:pt>
                      <c:pt idx="55">
                        <c:v>-5</c:v>
                      </c:pt>
                      <c:pt idx="56">
                        <c:v>-5</c:v>
                      </c:pt>
                      <c:pt idx="57">
                        <c:v>-5</c:v>
                      </c:pt>
                      <c:pt idx="58">
                        <c:v>-5</c:v>
                      </c:pt>
                      <c:pt idx="59">
                        <c:v>-5</c:v>
                      </c:pt>
                      <c:pt idx="60">
                        <c:v>-5</c:v>
                      </c:pt>
                      <c:pt idx="61">
                        <c:v>-5</c:v>
                      </c:pt>
                      <c:pt idx="62">
                        <c:v>-5</c:v>
                      </c:pt>
                      <c:pt idx="63">
                        <c:v>-5</c:v>
                      </c:pt>
                      <c:pt idx="64">
                        <c:v>-5</c:v>
                      </c:pt>
                      <c:pt idx="65">
                        <c:v>-5</c:v>
                      </c:pt>
                      <c:pt idx="66">
                        <c:v>-5</c:v>
                      </c:pt>
                      <c:pt idx="67">
                        <c:v>-5</c:v>
                      </c:pt>
                      <c:pt idx="68">
                        <c:v>-5</c:v>
                      </c:pt>
                      <c:pt idx="69">
                        <c:v>-5</c:v>
                      </c:pt>
                      <c:pt idx="70">
                        <c:v>-5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1978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784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197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Voltaje (V)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785552"/>
        <c:crossesAt val="10"/>
        <c:crossBetween val="midCat"/>
      </c:valAx>
      <c:spPr>
        <a:noFill/>
        <a:ln w="9525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Hoja1!$I$4</c:f>
              <c:strCache>
                <c:ptCount val="1"/>
                <c:pt idx="0">
                  <c:v>Vo-IsR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Hoja1!$A$5:$A$85</c:f>
              <c:numCache>
                <c:formatCode>General</c:formatCode>
                <c:ptCount val="81"/>
                <c:pt idx="0">
                  <c:v>-1</c:v>
                </c:pt>
                <c:pt idx="1">
                  <c:v>-0.9</c:v>
                </c:pt>
                <c:pt idx="2">
                  <c:v>-0.8</c:v>
                </c:pt>
                <c:pt idx="3">
                  <c:v>-0.7</c:v>
                </c:pt>
                <c:pt idx="4">
                  <c:v>-0.6</c:v>
                </c:pt>
                <c:pt idx="5">
                  <c:v>-0.5</c:v>
                </c:pt>
                <c:pt idx="6">
                  <c:v>-0.4</c:v>
                </c:pt>
                <c:pt idx="7">
                  <c:v>-0.3</c:v>
                </c:pt>
                <c:pt idx="8">
                  <c:v>-0.2</c:v>
                </c:pt>
                <c:pt idx="9">
                  <c:v>-0.1</c:v>
                </c:pt>
                <c:pt idx="10">
                  <c:v>0</c:v>
                </c:pt>
                <c:pt idx="11">
                  <c:v>0.1</c:v>
                </c:pt>
                <c:pt idx="12">
                  <c:v>0.2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0.6</c:v>
                </c:pt>
                <c:pt idx="17">
                  <c:v>0.7</c:v>
                </c:pt>
                <c:pt idx="18">
                  <c:v>0.8</c:v>
                </c:pt>
                <c:pt idx="19">
                  <c:v>0.9</c:v>
                </c:pt>
                <c:pt idx="20">
                  <c:v>1</c:v>
                </c:pt>
                <c:pt idx="21">
                  <c:v>1.1000000000000001</c:v>
                </c:pt>
                <c:pt idx="22">
                  <c:v>1.2</c:v>
                </c:pt>
                <c:pt idx="23">
                  <c:v>1.3</c:v>
                </c:pt>
                <c:pt idx="24">
                  <c:v>1.4</c:v>
                </c:pt>
                <c:pt idx="25">
                  <c:v>1.5</c:v>
                </c:pt>
                <c:pt idx="26">
                  <c:v>1.6</c:v>
                </c:pt>
                <c:pt idx="27">
                  <c:v>1.7</c:v>
                </c:pt>
                <c:pt idx="28">
                  <c:v>1.8</c:v>
                </c:pt>
                <c:pt idx="29">
                  <c:v>1.9</c:v>
                </c:pt>
                <c:pt idx="30">
                  <c:v>2</c:v>
                </c:pt>
                <c:pt idx="31">
                  <c:v>2.1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2.5</c:v>
                </c:pt>
                <c:pt idx="36">
                  <c:v>2.6</c:v>
                </c:pt>
                <c:pt idx="37">
                  <c:v>2.7</c:v>
                </c:pt>
                <c:pt idx="38">
                  <c:v>2.8</c:v>
                </c:pt>
                <c:pt idx="39">
                  <c:v>2.9</c:v>
                </c:pt>
                <c:pt idx="40">
                  <c:v>3</c:v>
                </c:pt>
                <c:pt idx="41">
                  <c:v>3.1</c:v>
                </c:pt>
                <c:pt idx="42">
                  <c:v>3.2</c:v>
                </c:pt>
                <c:pt idx="43">
                  <c:v>3.3</c:v>
                </c:pt>
                <c:pt idx="44">
                  <c:v>3.4</c:v>
                </c:pt>
                <c:pt idx="45">
                  <c:v>3.5</c:v>
                </c:pt>
                <c:pt idx="46">
                  <c:v>3.6</c:v>
                </c:pt>
                <c:pt idx="47">
                  <c:v>3.7</c:v>
                </c:pt>
                <c:pt idx="48">
                  <c:v>3.8</c:v>
                </c:pt>
                <c:pt idx="49">
                  <c:v>3.9</c:v>
                </c:pt>
                <c:pt idx="50">
                  <c:v>4</c:v>
                </c:pt>
                <c:pt idx="51">
                  <c:v>4.0999999999999996</c:v>
                </c:pt>
                <c:pt idx="52">
                  <c:v>4.2</c:v>
                </c:pt>
                <c:pt idx="53">
                  <c:v>4.3</c:v>
                </c:pt>
                <c:pt idx="54">
                  <c:v>4.4000000000000004</c:v>
                </c:pt>
                <c:pt idx="55">
                  <c:v>4.5</c:v>
                </c:pt>
                <c:pt idx="56">
                  <c:v>4.5999999999999996</c:v>
                </c:pt>
                <c:pt idx="57">
                  <c:v>4.7</c:v>
                </c:pt>
                <c:pt idx="58">
                  <c:v>4.8</c:v>
                </c:pt>
                <c:pt idx="59">
                  <c:v>4.9000000000000004</c:v>
                </c:pt>
                <c:pt idx="60">
                  <c:v>5</c:v>
                </c:pt>
                <c:pt idx="61">
                  <c:v>5.0999999999999996</c:v>
                </c:pt>
                <c:pt idx="62">
                  <c:v>5.2</c:v>
                </c:pt>
                <c:pt idx="63">
                  <c:v>5.3</c:v>
                </c:pt>
                <c:pt idx="64">
                  <c:v>5.4</c:v>
                </c:pt>
                <c:pt idx="65">
                  <c:v>5.5</c:v>
                </c:pt>
                <c:pt idx="66">
                  <c:v>5.6</c:v>
                </c:pt>
                <c:pt idx="67">
                  <c:v>5.7</c:v>
                </c:pt>
                <c:pt idx="68">
                  <c:v>5.8</c:v>
                </c:pt>
                <c:pt idx="69">
                  <c:v>5.9</c:v>
                </c:pt>
                <c:pt idx="70">
                  <c:v>6</c:v>
                </c:pt>
              </c:numCache>
            </c:numRef>
          </c:cat>
          <c:val>
            <c:numRef>
              <c:f>Hoja1!$I$5:$I$85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-5</c:v>
                </c:pt>
                <c:pt idx="11">
                  <c:v>-5</c:v>
                </c:pt>
                <c:pt idx="12">
                  <c:v>-5</c:v>
                </c:pt>
                <c:pt idx="13">
                  <c:v>-5</c:v>
                </c:pt>
                <c:pt idx="14">
                  <c:v>-5</c:v>
                </c:pt>
                <c:pt idx="15">
                  <c:v>-5</c:v>
                </c:pt>
                <c:pt idx="16">
                  <c:v>-5</c:v>
                </c:pt>
                <c:pt idx="17">
                  <c:v>-5</c:v>
                </c:pt>
                <c:pt idx="18">
                  <c:v>-5</c:v>
                </c:pt>
                <c:pt idx="19">
                  <c:v>-5</c:v>
                </c:pt>
                <c:pt idx="20">
                  <c:v>-5</c:v>
                </c:pt>
                <c:pt idx="21">
                  <c:v>-5</c:v>
                </c:pt>
                <c:pt idx="22">
                  <c:v>-5</c:v>
                </c:pt>
                <c:pt idx="23">
                  <c:v>-5</c:v>
                </c:pt>
                <c:pt idx="24">
                  <c:v>-5</c:v>
                </c:pt>
                <c:pt idx="25">
                  <c:v>-5</c:v>
                </c:pt>
                <c:pt idx="26">
                  <c:v>-5</c:v>
                </c:pt>
                <c:pt idx="27">
                  <c:v>-5</c:v>
                </c:pt>
                <c:pt idx="28">
                  <c:v>-5</c:v>
                </c:pt>
                <c:pt idx="29">
                  <c:v>-5</c:v>
                </c:pt>
                <c:pt idx="30">
                  <c:v>-5</c:v>
                </c:pt>
                <c:pt idx="31">
                  <c:v>-5</c:v>
                </c:pt>
                <c:pt idx="32">
                  <c:v>-5</c:v>
                </c:pt>
                <c:pt idx="33">
                  <c:v>-5</c:v>
                </c:pt>
                <c:pt idx="34">
                  <c:v>-5</c:v>
                </c:pt>
                <c:pt idx="35">
                  <c:v>-5</c:v>
                </c:pt>
                <c:pt idx="36">
                  <c:v>-5</c:v>
                </c:pt>
                <c:pt idx="37">
                  <c:v>-5</c:v>
                </c:pt>
                <c:pt idx="38">
                  <c:v>-5</c:v>
                </c:pt>
                <c:pt idx="39">
                  <c:v>-5</c:v>
                </c:pt>
                <c:pt idx="40">
                  <c:v>-5</c:v>
                </c:pt>
                <c:pt idx="41">
                  <c:v>-5</c:v>
                </c:pt>
                <c:pt idx="42">
                  <c:v>-5</c:v>
                </c:pt>
                <c:pt idx="43">
                  <c:v>-5</c:v>
                </c:pt>
                <c:pt idx="44">
                  <c:v>-5</c:v>
                </c:pt>
                <c:pt idx="45">
                  <c:v>-5</c:v>
                </c:pt>
                <c:pt idx="46">
                  <c:v>-5</c:v>
                </c:pt>
                <c:pt idx="47">
                  <c:v>-5</c:v>
                </c:pt>
                <c:pt idx="48">
                  <c:v>-5</c:v>
                </c:pt>
                <c:pt idx="49">
                  <c:v>-5</c:v>
                </c:pt>
                <c:pt idx="50">
                  <c:v>-5</c:v>
                </c:pt>
                <c:pt idx="51">
                  <c:v>-5</c:v>
                </c:pt>
                <c:pt idx="52">
                  <c:v>-5</c:v>
                </c:pt>
                <c:pt idx="53">
                  <c:v>-5</c:v>
                </c:pt>
                <c:pt idx="54">
                  <c:v>-5</c:v>
                </c:pt>
                <c:pt idx="55">
                  <c:v>-5</c:v>
                </c:pt>
                <c:pt idx="56">
                  <c:v>-5</c:v>
                </c:pt>
                <c:pt idx="57">
                  <c:v>-5</c:v>
                </c:pt>
                <c:pt idx="58">
                  <c:v>-5</c:v>
                </c:pt>
                <c:pt idx="59">
                  <c:v>-5</c:v>
                </c:pt>
                <c:pt idx="60">
                  <c:v>-5</c:v>
                </c:pt>
                <c:pt idx="61">
                  <c:v>-5</c:v>
                </c:pt>
                <c:pt idx="62">
                  <c:v>-5</c:v>
                </c:pt>
                <c:pt idx="63">
                  <c:v>-5</c:v>
                </c:pt>
                <c:pt idx="64">
                  <c:v>-5</c:v>
                </c:pt>
                <c:pt idx="65">
                  <c:v>-5</c:v>
                </c:pt>
                <c:pt idx="66">
                  <c:v>-5</c:v>
                </c:pt>
                <c:pt idx="67">
                  <c:v>-5</c:v>
                </c:pt>
                <c:pt idx="68">
                  <c:v>-5</c:v>
                </c:pt>
                <c:pt idx="69">
                  <c:v>-5</c:v>
                </c:pt>
                <c:pt idx="70">
                  <c:v>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332128"/>
        <c:axId val="4756218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Hoja1!$J$4</c15:sqref>
                        </c15:formulaRef>
                      </c:ext>
                    </c:extLst>
                    <c:strCache>
                      <c:ptCount val="1"/>
                      <c:pt idx="0">
                        <c:v>vn(t)=(Vo-IsR)*e(-t/T)</c:v>
                      </c:pt>
                    </c:strCache>
                  </c:strRef>
                </c:tx>
                <c:spPr>
                  <a:ln w="28575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Hoja1!$A$5:$A$85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Hoja1!$J$5:$J$85</c15:sqref>
                        </c15:formulaRef>
                      </c:ext>
                    </c:extLst>
                    <c:numCache>
                      <c:formatCode>0.0</c:formatCode>
                      <c:ptCount val="8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-5</c:v>
                      </c:pt>
                      <c:pt idx="11">
                        <c:v>-4.5241870901797974</c:v>
                      </c:pt>
                      <c:pt idx="12">
                        <c:v>-4.0936537653899094</c:v>
                      </c:pt>
                      <c:pt idx="13">
                        <c:v>-3.7040911034085893</c:v>
                      </c:pt>
                      <c:pt idx="14">
                        <c:v>-3.3516002301781969</c:v>
                      </c:pt>
                      <c:pt idx="15">
                        <c:v>-3.0326532985631669</c:v>
                      </c:pt>
                      <c:pt idx="16">
                        <c:v>-2.7440581804701321</c:v>
                      </c:pt>
                      <c:pt idx="17">
                        <c:v>-2.4829265189570475</c:v>
                      </c:pt>
                      <c:pt idx="18">
                        <c:v>-2.2466448205861078</c:v>
                      </c:pt>
                      <c:pt idx="19">
                        <c:v>-2.0328482987029957</c:v>
                      </c:pt>
                      <c:pt idx="20">
                        <c:v>-1.8393972058572117</c:v>
                      </c:pt>
                      <c:pt idx="21">
                        <c:v>-1.6643554184903977</c:v>
                      </c:pt>
                      <c:pt idx="22">
                        <c:v>-1.5059710595610107</c:v>
                      </c:pt>
                      <c:pt idx="23">
                        <c:v>-1.3626589651700629</c:v>
                      </c:pt>
                      <c:pt idx="24">
                        <c:v>-1.2329848197080324</c:v>
                      </c:pt>
                      <c:pt idx="25">
                        <c:v>-1.1156508007421491</c:v>
                      </c:pt>
                      <c:pt idx="26">
                        <c:v>-1.0094825899732769</c:v>
                      </c:pt>
                      <c:pt idx="27">
                        <c:v>-0.91341762026367335</c:v>
                      </c:pt>
                      <c:pt idx="28">
                        <c:v>-0.82649444110793269</c:v>
                      </c:pt>
                      <c:pt idx="29">
                        <c:v>-0.74784309611317534</c:v>
                      </c:pt>
                      <c:pt idx="30">
                        <c:v>-0.67667641618306351</c:v>
                      </c:pt>
                      <c:pt idx="31">
                        <c:v>-0.61228214126490954</c:v>
                      </c:pt>
                      <c:pt idx="32">
                        <c:v>-0.55401579181166938</c:v>
                      </c:pt>
                      <c:pt idx="33">
                        <c:v>-0.50129421861401879</c:v>
                      </c:pt>
                      <c:pt idx="34">
                        <c:v>-0.45358976644706256</c:v>
                      </c:pt>
                      <c:pt idx="35">
                        <c:v>-0.41042499311949399</c:v>
                      </c:pt>
                      <c:pt idx="36">
                        <c:v>-0.3713678910716694</c:v>
                      </c:pt>
                      <c:pt idx="37">
                        <c:v>-0.33602756369874875</c:v>
                      </c:pt>
                      <c:pt idx="38">
                        <c:v>-0.30405031312608988</c:v>
                      </c:pt>
                      <c:pt idx="39">
                        <c:v>-0.27511610028203615</c:v>
                      </c:pt>
                      <c:pt idx="40">
                        <c:v>-0.24893534183931973</c:v>
                      </c:pt>
                      <c:pt idx="41">
                        <c:v>-0.22524601196778901</c:v>
                      </c:pt>
                      <c:pt idx="42">
                        <c:v>-0.20381101989183106</c:v>
                      </c:pt>
                      <c:pt idx="43">
                        <c:v>-0.18441583700620007</c:v>
                      </c:pt>
                      <c:pt idx="44">
                        <c:v>-0.1668663498016304</c:v>
                      </c:pt>
                      <c:pt idx="45">
                        <c:v>-0.15098691711159251</c:v>
                      </c:pt>
                      <c:pt idx="46">
                        <c:v>-0.13661861223646279</c:v>
                      </c:pt>
                      <c:pt idx="47">
                        <c:v>-0.12361763235169694</c:v>
                      </c:pt>
                      <c:pt idx="48">
                        <c:v>-0.111853859280828</c:v>
                      </c:pt>
                      <c:pt idx="49">
                        <c:v>-0.10120955722902196</c:v>
                      </c:pt>
                      <c:pt idx="50">
                        <c:v>-9.1578194443670893E-2</c:v>
                      </c:pt>
                      <c:pt idx="51">
                        <c:v>-8.2863377008806277E-2</c:v>
                      </c:pt>
                      <c:pt idx="52">
                        <c:v>-7.4977884102388509E-2</c:v>
                      </c:pt>
                      <c:pt idx="53">
                        <c:v>-6.7842795061004671E-2</c:v>
                      </c:pt>
                      <c:pt idx="54">
                        <c:v>-6.1386699515342182E-2</c:v>
                      </c:pt>
                      <c:pt idx="55">
                        <c:v>-5.5544982691211532E-2</c:v>
                      </c:pt>
                      <c:pt idx="56">
                        <c:v>-5.025917872316793E-2</c:v>
                      </c:pt>
                      <c:pt idx="57">
                        <c:v>-4.5476385508479079E-2</c:v>
                      </c:pt>
                      <c:pt idx="58">
                        <c:v>-4.1148735245100154E-2</c:v>
                      </c:pt>
                      <c:pt idx="59">
                        <c:v>-3.7232915354621691E-2</c:v>
                      </c:pt>
                      <c:pt idx="60">
                        <c:v>-3.3689734995427337E-2</c:v>
                      </c:pt>
                      <c:pt idx="61">
                        <c:v>-3.048373282757819E-2</c:v>
                      </c:pt>
                      <c:pt idx="62">
                        <c:v>-2.7582822103803858E-2</c:v>
                      </c:pt>
                      <c:pt idx="63">
                        <c:v>-2.4957969534551084E-2</c:v>
                      </c:pt>
                      <c:pt idx="64">
                        <c:v>-2.2582904713063331E-2</c:v>
                      </c:pt>
                      <c:pt idx="65">
                        <c:v>-2.0433857192320333E-2</c:v>
                      </c:pt>
                      <c:pt idx="66">
                        <c:v>-1.8489318582414659E-2</c:v>
                      </c:pt>
                      <c:pt idx="67">
                        <c:v>-1.672982728735636E-2</c:v>
                      </c:pt>
                      <c:pt idx="68">
                        <c:v>-1.5137773726879076E-2</c:v>
                      </c:pt>
                      <c:pt idx="69">
                        <c:v>-1.3697224093841841E-2</c:v>
                      </c:pt>
                      <c:pt idx="70">
                        <c:v>-1.2393760883331793E-2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Hoja1!$K$4</c15:sqref>
                        </c15:formulaRef>
                      </c:ext>
                    </c:extLst>
                    <c:strCache>
                      <c:ptCount val="1"/>
                      <c:pt idx="0">
                        <c:v>vc(t)=vf(t)+vn(t)</c:v>
                      </c:pt>
                    </c:strCache>
                  </c:strRef>
                </c:tx>
                <c:spPr>
                  <a:ln w="28575" cap="rnd">
                    <a:solidFill>
                      <a:srgbClr val="0000FF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Hoja1!$A$5:$A$85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Hoja1!$K$5:$K$85</c15:sqref>
                        </c15:formulaRef>
                      </c:ext>
                    </c:extLst>
                    <c:numCache>
                      <c:formatCode>0.0</c:formatCode>
                      <c:ptCount val="8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0.47581290982020263</c:v>
                      </c:pt>
                      <c:pt idx="12">
                        <c:v>0.90634623461009056</c:v>
                      </c:pt>
                      <c:pt idx="13">
                        <c:v>1.2959088965914107</c:v>
                      </c:pt>
                      <c:pt idx="14">
                        <c:v>1.6483997698218031</c:v>
                      </c:pt>
                      <c:pt idx="15">
                        <c:v>1.9673467014368331</c:v>
                      </c:pt>
                      <c:pt idx="16">
                        <c:v>2.2559418195298679</c:v>
                      </c:pt>
                      <c:pt idx="17">
                        <c:v>2.5170734810429525</c:v>
                      </c:pt>
                      <c:pt idx="18">
                        <c:v>2.7533551794138922</c:v>
                      </c:pt>
                      <c:pt idx="19">
                        <c:v>2.9671517012970043</c:v>
                      </c:pt>
                      <c:pt idx="20">
                        <c:v>3.1606027941427883</c:v>
                      </c:pt>
                      <c:pt idx="21">
                        <c:v>3.3356445815096025</c:v>
                      </c:pt>
                      <c:pt idx="22">
                        <c:v>3.494028940438989</c:v>
                      </c:pt>
                      <c:pt idx="23">
                        <c:v>3.6373410348299373</c:v>
                      </c:pt>
                      <c:pt idx="24">
                        <c:v>3.7670151802919678</c:v>
                      </c:pt>
                      <c:pt idx="25">
                        <c:v>3.8843491992578509</c:v>
                      </c:pt>
                      <c:pt idx="26">
                        <c:v>3.9905174100267233</c:v>
                      </c:pt>
                      <c:pt idx="27">
                        <c:v>4.0865823797363268</c:v>
                      </c:pt>
                      <c:pt idx="28">
                        <c:v>4.1735055588920673</c:v>
                      </c:pt>
                      <c:pt idx="29">
                        <c:v>4.2521569038868243</c:v>
                      </c:pt>
                      <c:pt idx="30">
                        <c:v>4.3233235838169364</c:v>
                      </c:pt>
                      <c:pt idx="31">
                        <c:v>4.3877178587350905</c:v>
                      </c:pt>
                      <c:pt idx="32">
                        <c:v>4.4459842081883307</c:v>
                      </c:pt>
                      <c:pt idx="33">
                        <c:v>4.498705781385981</c:v>
                      </c:pt>
                      <c:pt idx="34">
                        <c:v>4.5464102335529377</c:v>
                      </c:pt>
                      <c:pt idx="35">
                        <c:v>4.5895750068805059</c:v>
                      </c:pt>
                      <c:pt idx="36">
                        <c:v>4.6286321089283309</c:v>
                      </c:pt>
                      <c:pt idx="37">
                        <c:v>4.6639724363012514</c:v>
                      </c:pt>
                      <c:pt idx="38">
                        <c:v>4.6959496868739103</c:v>
                      </c:pt>
                      <c:pt idx="39">
                        <c:v>4.7248838997179643</c:v>
                      </c:pt>
                      <c:pt idx="40">
                        <c:v>4.7510646581606801</c:v>
                      </c:pt>
                      <c:pt idx="41">
                        <c:v>4.7747539880322112</c:v>
                      </c:pt>
                      <c:pt idx="42">
                        <c:v>4.7961889801081687</c:v>
                      </c:pt>
                      <c:pt idx="43">
                        <c:v>4.8155841629938001</c:v>
                      </c:pt>
                      <c:pt idx="44">
                        <c:v>4.8331336501983699</c:v>
                      </c:pt>
                      <c:pt idx="45">
                        <c:v>4.8490130828884075</c:v>
                      </c:pt>
                      <c:pt idx="46">
                        <c:v>4.8633813877635372</c:v>
                      </c:pt>
                      <c:pt idx="47">
                        <c:v>4.8763823676483034</c:v>
                      </c:pt>
                      <c:pt idx="48">
                        <c:v>4.8881461407191722</c:v>
                      </c:pt>
                      <c:pt idx="49">
                        <c:v>4.8987904427709781</c:v>
                      </c:pt>
                      <c:pt idx="50">
                        <c:v>4.9084218055563289</c:v>
                      </c:pt>
                      <c:pt idx="51">
                        <c:v>4.9171366229911939</c:v>
                      </c:pt>
                      <c:pt idx="52">
                        <c:v>4.9250221158976117</c:v>
                      </c:pt>
                      <c:pt idx="53">
                        <c:v>4.9321572049389957</c:v>
                      </c:pt>
                      <c:pt idx="54">
                        <c:v>4.9386133004846577</c:v>
                      </c:pt>
                      <c:pt idx="55">
                        <c:v>4.9444550173087887</c:v>
                      </c:pt>
                      <c:pt idx="56">
                        <c:v>4.9497408212768317</c:v>
                      </c:pt>
                      <c:pt idx="57">
                        <c:v>4.9545236144915208</c:v>
                      </c:pt>
                      <c:pt idx="58">
                        <c:v>4.9588512647548999</c:v>
                      </c:pt>
                      <c:pt idx="59">
                        <c:v>4.9627670846453782</c:v>
                      </c:pt>
                      <c:pt idx="60">
                        <c:v>4.966310265004573</c:v>
                      </c:pt>
                      <c:pt idx="61">
                        <c:v>4.9695162671724216</c:v>
                      </c:pt>
                      <c:pt idx="62">
                        <c:v>4.9724171778961965</c:v>
                      </c:pt>
                      <c:pt idx="63">
                        <c:v>4.975042030465449</c:v>
                      </c:pt>
                      <c:pt idx="64">
                        <c:v>4.9774170952869365</c:v>
                      </c:pt>
                      <c:pt idx="65">
                        <c:v>4.9795661428076796</c:v>
                      </c:pt>
                      <c:pt idx="66">
                        <c:v>4.9815106814175856</c:v>
                      </c:pt>
                      <c:pt idx="67">
                        <c:v>4.9832701727126434</c:v>
                      </c:pt>
                      <c:pt idx="68">
                        <c:v>4.9848622262731208</c:v>
                      </c:pt>
                      <c:pt idx="69">
                        <c:v>4.9863027759061582</c:v>
                      </c:pt>
                      <c:pt idx="70">
                        <c:v>4.9876062391166682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Hoja1!$H$4</c15:sqref>
                        </c15:formulaRef>
                      </c:ext>
                    </c:extLst>
                    <c:strCache>
                      <c:ptCount val="1"/>
                      <c:pt idx="0">
                        <c:v>vf(t)=IsR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Hoja1!$A$5:$A$85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Hoja1!$H$5:$H$85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5</c:v>
                      </c:pt>
                      <c:pt idx="11">
                        <c:v>5</c:v>
                      </c:pt>
                      <c:pt idx="12">
                        <c:v>5</c:v>
                      </c:pt>
                      <c:pt idx="13">
                        <c:v>5</c:v>
                      </c:pt>
                      <c:pt idx="14">
                        <c:v>5</c:v>
                      </c:pt>
                      <c:pt idx="15">
                        <c:v>5</c:v>
                      </c:pt>
                      <c:pt idx="16">
                        <c:v>5</c:v>
                      </c:pt>
                      <c:pt idx="17">
                        <c:v>5</c:v>
                      </c:pt>
                      <c:pt idx="18">
                        <c:v>5</c:v>
                      </c:pt>
                      <c:pt idx="19">
                        <c:v>5</c:v>
                      </c:pt>
                      <c:pt idx="20">
                        <c:v>5</c:v>
                      </c:pt>
                      <c:pt idx="21">
                        <c:v>5</c:v>
                      </c:pt>
                      <c:pt idx="22">
                        <c:v>5</c:v>
                      </c:pt>
                      <c:pt idx="23">
                        <c:v>5</c:v>
                      </c:pt>
                      <c:pt idx="24">
                        <c:v>5</c:v>
                      </c:pt>
                      <c:pt idx="25">
                        <c:v>5</c:v>
                      </c:pt>
                      <c:pt idx="26">
                        <c:v>5</c:v>
                      </c:pt>
                      <c:pt idx="27">
                        <c:v>5</c:v>
                      </c:pt>
                      <c:pt idx="28">
                        <c:v>5</c:v>
                      </c:pt>
                      <c:pt idx="29">
                        <c:v>5</c:v>
                      </c:pt>
                      <c:pt idx="30">
                        <c:v>5</c:v>
                      </c:pt>
                      <c:pt idx="31">
                        <c:v>5</c:v>
                      </c:pt>
                      <c:pt idx="32">
                        <c:v>5</c:v>
                      </c:pt>
                      <c:pt idx="33">
                        <c:v>5</c:v>
                      </c:pt>
                      <c:pt idx="34">
                        <c:v>5</c:v>
                      </c:pt>
                      <c:pt idx="35">
                        <c:v>5</c:v>
                      </c:pt>
                      <c:pt idx="36">
                        <c:v>5</c:v>
                      </c:pt>
                      <c:pt idx="37">
                        <c:v>5</c:v>
                      </c:pt>
                      <c:pt idx="38">
                        <c:v>5</c:v>
                      </c:pt>
                      <c:pt idx="39">
                        <c:v>5</c:v>
                      </c:pt>
                      <c:pt idx="40">
                        <c:v>5</c:v>
                      </c:pt>
                      <c:pt idx="41">
                        <c:v>5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5</c:v>
                      </c:pt>
                      <c:pt idx="45">
                        <c:v>5</c:v>
                      </c:pt>
                      <c:pt idx="46">
                        <c:v>5</c:v>
                      </c:pt>
                      <c:pt idx="47">
                        <c:v>5</c:v>
                      </c:pt>
                      <c:pt idx="48">
                        <c:v>5</c:v>
                      </c:pt>
                      <c:pt idx="49">
                        <c:v>5</c:v>
                      </c:pt>
                      <c:pt idx="50">
                        <c:v>5</c:v>
                      </c:pt>
                      <c:pt idx="51">
                        <c:v>5</c:v>
                      </c:pt>
                      <c:pt idx="52">
                        <c:v>5</c:v>
                      </c:pt>
                      <c:pt idx="53">
                        <c:v>5</c:v>
                      </c:pt>
                      <c:pt idx="54">
                        <c:v>5</c:v>
                      </c:pt>
                      <c:pt idx="55">
                        <c:v>5</c:v>
                      </c:pt>
                      <c:pt idx="56">
                        <c:v>5</c:v>
                      </c:pt>
                      <c:pt idx="57">
                        <c:v>5</c:v>
                      </c:pt>
                      <c:pt idx="58">
                        <c:v>5</c:v>
                      </c:pt>
                      <c:pt idx="59">
                        <c:v>5</c:v>
                      </c:pt>
                      <c:pt idx="60">
                        <c:v>5</c:v>
                      </c:pt>
                      <c:pt idx="61">
                        <c:v>5</c:v>
                      </c:pt>
                      <c:pt idx="62">
                        <c:v>5</c:v>
                      </c:pt>
                      <c:pt idx="63">
                        <c:v>5</c:v>
                      </c:pt>
                      <c:pt idx="64">
                        <c:v>5</c:v>
                      </c:pt>
                      <c:pt idx="65">
                        <c:v>5</c:v>
                      </c:pt>
                      <c:pt idx="66">
                        <c:v>5</c:v>
                      </c:pt>
                      <c:pt idx="67">
                        <c:v>5</c:v>
                      </c:pt>
                      <c:pt idx="68">
                        <c:v>5</c:v>
                      </c:pt>
                      <c:pt idx="69">
                        <c:v>5</c:v>
                      </c:pt>
                      <c:pt idx="70">
                        <c:v>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Hoja1!$G$4</c15:sqref>
                        </c15:formulaRef>
                      </c:ext>
                    </c:extLst>
                    <c:strCache>
                      <c:ptCount val="1"/>
                      <c:pt idx="0">
                        <c:v>exp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Hoja1!$A$5:$A$85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-1</c:v>
                      </c:pt>
                      <c:pt idx="1">
                        <c:v>-0.9</c:v>
                      </c:pt>
                      <c:pt idx="2">
                        <c:v>-0.8</c:v>
                      </c:pt>
                      <c:pt idx="3">
                        <c:v>-0.7</c:v>
                      </c:pt>
                      <c:pt idx="4">
                        <c:v>-0.6</c:v>
                      </c:pt>
                      <c:pt idx="5">
                        <c:v>-0.5</c:v>
                      </c:pt>
                      <c:pt idx="6">
                        <c:v>-0.4</c:v>
                      </c:pt>
                      <c:pt idx="7">
                        <c:v>-0.3</c:v>
                      </c:pt>
                      <c:pt idx="8">
                        <c:v>-0.2</c:v>
                      </c:pt>
                      <c:pt idx="9">
                        <c:v>-0.1</c:v>
                      </c:pt>
                      <c:pt idx="10">
                        <c:v>0</c:v>
                      </c:pt>
                      <c:pt idx="11">
                        <c:v>0.1</c:v>
                      </c:pt>
                      <c:pt idx="12">
                        <c:v>0.2</c:v>
                      </c:pt>
                      <c:pt idx="13">
                        <c:v>0.3</c:v>
                      </c:pt>
                      <c:pt idx="14">
                        <c:v>0.4</c:v>
                      </c:pt>
                      <c:pt idx="15">
                        <c:v>0.5</c:v>
                      </c:pt>
                      <c:pt idx="16">
                        <c:v>0.6</c:v>
                      </c:pt>
                      <c:pt idx="17">
                        <c:v>0.7</c:v>
                      </c:pt>
                      <c:pt idx="18">
                        <c:v>0.8</c:v>
                      </c:pt>
                      <c:pt idx="19">
                        <c:v>0.9</c:v>
                      </c:pt>
                      <c:pt idx="20">
                        <c:v>1</c:v>
                      </c:pt>
                      <c:pt idx="21">
                        <c:v>1.1000000000000001</c:v>
                      </c:pt>
                      <c:pt idx="22">
                        <c:v>1.2</c:v>
                      </c:pt>
                      <c:pt idx="23">
                        <c:v>1.3</c:v>
                      </c:pt>
                      <c:pt idx="24">
                        <c:v>1.4</c:v>
                      </c:pt>
                      <c:pt idx="25">
                        <c:v>1.5</c:v>
                      </c:pt>
                      <c:pt idx="26">
                        <c:v>1.6</c:v>
                      </c:pt>
                      <c:pt idx="27">
                        <c:v>1.7</c:v>
                      </c:pt>
                      <c:pt idx="28">
                        <c:v>1.8</c:v>
                      </c:pt>
                      <c:pt idx="29">
                        <c:v>1.9</c:v>
                      </c:pt>
                      <c:pt idx="30">
                        <c:v>2</c:v>
                      </c:pt>
                      <c:pt idx="31">
                        <c:v>2.1</c:v>
                      </c:pt>
                      <c:pt idx="32">
                        <c:v>2.2000000000000002</c:v>
                      </c:pt>
                      <c:pt idx="33">
                        <c:v>2.2999999999999998</c:v>
                      </c:pt>
                      <c:pt idx="34">
                        <c:v>2.4</c:v>
                      </c:pt>
                      <c:pt idx="35">
                        <c:v>2.5</c:v>
                      </c:pt>
                      <c:pt idx="36">
                        <c:v>2.6</c:v>
                      </c:pt>
                      <c:pt idx="37">
                        <c:v>2.7</c:v>
                      </c:pt>
                      <c:pt idx="38">
                        <c:v>2.8</c:v>
                      </c:pt>
                      <c:pt idx="39">
                        <c:v>2.9</c:v>
                      </c:pt>
                      <c:pt idx="40">
                        <c:v>3</c:v>
                      </c:pt>
                      <c:pt idx="41">
                        <c:v>3.1</c:v>
                      </c:pt>
                      <c:pt idx="42">
                        <c:v>3.2</c:v>
                      </c:pt>
                      <c:pt idx="43">
                        <c:v>3.3</c:v>
                      </c:pt>
                      <c:pt idx="44">
                        <c:v>3.4</c:v>
                      </c:pt>
                      <c:pt idx="45">
                        <c:v>3.5</c:v>
                      </c:pt>
                      <c:pt idx="46">
                        <c:v>3.6</c:v>
                      </c:pt>
                      <c:pt idx="47">
                        <c:v>3.7</c:v>
                      </c:pt>
                      <c:pt idx="48">
                        <c:v>3.8</c:v>
                      </c:pt>
                      <c:pt idx="49">
                        <c:v>3.9</c:v>
                      </c:pt>
                      <c:pt idx="50">
                        <c:v>4</c:v>
                      </c:pt>
                      <c:pt idx="51">
                        <c:v>4.0999999999999996</c:v>
                      </c:pt>
                      <c:pt idx="52">
                        <c:v>4.2</c:v>
                      </c:pt>
                      <c:pt idx="53">
                        <c:v>4.3</c:v>
                      </c:pt>
                      <c:pt idx="54">
                        <c:v>4.4000000000000004</c:v>
                      </c:pt>
                      <c:pt idx="55">
                        <c:v>4.5</c:v>
                      </c:pt>
                      <c:pt idx="56">
                        <c:v>4.5999999999999996</c:v>
                      </c:pt>
                      <c:pt idx="57">
                        <c:v>4.7</c:v>
                      </c:pt>
                      <c:pt idx="58">
                        <c:v>4.8</c:v>
                      </c:pt>
                      <c:pt idx="59">
                        <c:v>4.9000000000000004</c:v>
                      </c:pt>
                      <c:pt idx="60">
                        <c:v>5</c:v>
                      </c:pt>
                      <c:pt idx="61">
                        <c:v>5.0999999999999996</c:v>
                      </c:pt>
                      <c:pt idx="62">
                        <c:v>5.2</c:v>
                      </c:pt>
                      <c:pt idx="63">
                        <c:v>5.3</c:v>
                      </c:pt>
                      <c:pt idx="64">
                        <c:v>5.4</c:v>
                      </c:pt>
                      <c:pt idx="65">
                        <c:v>5.5</c:v>
                      </c:pt>
                      <c:pt idx="66">
                        <c:v>5.6</c:v>
                      </c:pt>
                      <c:pt idx="67">
                        <c:v>5.7</c:v>
                      </c:pt>
                      <c:pt idx="68">
                        <c:v>5.8</c:v>
                      </c:pt>
                      <c:pt idx="69">
                        <c:v>5.9</c:v>
                      </c:pt>
                      <c:pt idx="70">
                        <c:v>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Hoja1!$G$5:$G$85</c15:sqref>
                        </c15:formulaRef>
                      </c:ext>
                    </c:extLst>
                    <c:numCache>
                      <c:formatCode>0.00</c:formatCode>
                      <c:ptCount val="8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0.90483741803595952</c:v>
                      </c:pt>
                      <c:pt idx="12">
                        <c:v>0.81873075307798182</c:v>
                      </c:pt>
                      <c:pt idx="13">
                        <c:v>0.74081822068171788</c:v>
                      </c:pt>
                      <c:pt idx="14">
                        <c:v>0.67032004603563933</c:v>
                      </c:pt>
                      <c:pt idx="15">
                        <c:v>0.60653065971263342</c:v>
                      </c:pt>
                      <c:pt idx="16">
                        <c:v>0.54881163609402639</c:v>
                      </c:pt>
                      <c:pt idx="17">
                        <c:v>0.49658530379140953</c:v>
                      </c:pt>
                      <c:pt idx="18">
                        <c:v>0.44932896411722156</c:v>
                      </c:pt>
                      <c:pt idx="19">
                        <c:v>0.40656965974059911</c:v>
                      </c:pt>
                      <c:pt idx="20">
                        <c:v>0.36787944117144233</c:v>
                      </c:pt>
                      <c:pt idx="21">
                        <c:v>0.33287108369807955</c:v>
                      </c:pt>
                      <c:pt idx="22">
                        <c:v>0.30119421191220214</c:v>
                      </c:pt>
                      <c:pt idx="23">
                        <c:v>0.27253179303401259</c:v>
                      </c:pt>
                      <c:pt idx="24">
                        <c:v>0.24659696394160649</c:v>
                      </c:pt>
                      <c:pt idx="25">
                        <c:v>0.22313016014842982</c:v>
                      </c:pt>
                      <c:pt idx="26">
                        <c:v>0.20189651799465538</c:v>
                      </c:pt>
                      <c:pt idx="27">
                        <c:v>0.18268352405273466</c:v>
                      </c:pt>
                      <c:pt idx="28">
                        <c:v>0.16529888822158653</c:v>
                      </c:pt>
                      <c:pt idx="29">
                        <c:v>0.14956861922263506</c:v>
                      </c:pt>
                      <c:pt idx="30">
                        <c:v>0.1353352832366127</c:v>
                      </c:pt>
                      <c:pt idx="31">
                        <c:v>0.12245642825298191</c:v>
                      </c:pt>
                      <c:pt idx="32">
                        <c:v>0.11080315836233387</c:v>
                      </c:pt>
                      <c:pt idx="33">
                        <c:v>0.10025884372280375</c:v>
                      </c:pt>
                      <c:pt idx="34">
                        <c:v>9.0717953289412512E-2</c:v>
                      </c:pt>
                      <c:pt idx="35">
                        <c:v>8.20849986238988E-2</c:v>
                      </c:pt>
                      <c:pt idx="36">
                        <c:v>7.4273578214333877E-2</c:v>
                      </c:pt>
                      <c:pt idx="37">
                        <c:v>6.7205512739749756E-2</c:v>
                      </c:pt>
                      <c:pt idx="38">
                        <c:v>6.0810062625217973E-2</c:v>
                      </c:pt>
                      <c:pt idx="39">
                        <c:v>5.5023220056407231E-2</c:v>
                      </c:pt>
                      <c:pt idx="40">
                        <c:v>4.9787068367863944E-2</c:v>
                      </c:pt>
                      <c:pt idx="41">
                        <c:v>4.5049202393557801E-2</c:v>
                      </c:pt>
                      <c:pt idx="42">
                        <c:v>4.0762203978366211E-2</c:v>
                      </c:pt>
                      <c:pt idx="43">
                        <c:v>3.6883167401240015E-2</c:v>
                      </c:pt>
                      <c:pt idx="44">
                        <c:v>3.337326996032608E-2</c:v>
                      </c:pt>
                      <c:pt idx="45">
                        <c:v>3.0197383422318501E-2</c:v>
                      </c:pt>
                      <c:pt idx="46">
                        <c:v>2.7323722447292559E-2</c:v>
                      </c:pt>
                      <c:pt idx="47">
                        <c:v>2.4723526470339388E-2</c:v>
                      </c:pt>
                      <c:pt idx="48">
                        <c:v>2.2370771856165601E-2</c:v>
                      </c:pt>
                      <c:pt idx="49">
                        <c:v>2.0241911445804391E-2</c:v>
                      </c:pt>
                      <c:pt idx="50">
                        <c:v>1.8315638888734179E-2</c:v>
                      </c:pt>
                      <c:pt idx="51">
                        <c:v>1.6572675401761255E-2</c:v>
                      </c:pt>
                      <c:pt idx="52">
                        <c:v>1.4995576820477703E-2</c:v>
                      </c:pt>
                      <c:pt idx="53">
                        <c:v>1.3568559012200934E-2</c:v>
                      </c:pt>
                      <c:pt idx="54">
                        <c:v>1.2277339903068436E-2</c:v>
                      </c:pt>
                      <c:pt idx="55">
                        <c:v>1.1108996538242306E-2</c:v>
                      </c:pt>
                      <c:pt idx="56">
                        <c:v>1.0051835744633586E-2</c:v>
                      </c:pt>
                      <c:pt idx="57">
                        <c:v>9.0952771016958155E-3</c:v>
                      </c:pt>
                      <c:pt idx="58">
                        <c:v>8.2297470490200302E-3</c:v>
                      </c:pt>
                      <c:pt idx="59">
                        <c:v>7.4465830709243381E-3</c:v>
                      </c:pt>
                      <c:pt idx="60">
                        <c:v>6.737946999085467E-3</c:v>
                      </c:pt>
                      <c:pt idx="61">
                        <c:v>6.0967465655156379E-3</c:v>
                      </c:pt>
                      <c:pt idx="62">
                        <c:v>5.5165644207607716E-3</c:v>
                      </c:pt>
                      <c:pt idx="63">
                        <c:v>4.991593906910217E-3</c:v>
                      </c:pt>
                      <c:pt idx="64">
                        <c:v>4.5165809426126659E-3</c:v>
                      </c:pt>
                      <c:pt idx="65">
                        <c:v>4.0867714384640666E-3</c:v>
                      </c:pt>
                      <c:pt idx="66">
                        <c:v>3.697863716482932E-3</c:v>
                      </c:pt>
                      <c:pt idx="67">
                        <c:v>3.345965457471272E-3</c:v>
                      </c:pt>
                      <c:pt idx="68">
                        <c:v>3.0275547453758153E-3</c:v>
                      </c:pt>
                      <c:pt idx="69">
                        <c:v>2.7394448187683684E-3</c:v>
                      </c:pt>
                      <c:pt idx="70">
                        <c:v>2.4787521766663585E-3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813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5621888"/>
        <c:crosses val="autoZero"/>
        <c:auto val="1"/>
        <c:lblAlgn val="ctr"/>
        <c:lblOffset val="100"/>
        <c:noMultiLvlLbl val="0"/>
      </c:catAx>
      <c:valAx>
        <c:axId val="4756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133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120015</xdr:colOff>
      <xdr:row>3</xdr:row>
      <xdr:rowOff>121920</xdr:rowOff>
    </xdr:from>
    <xdr:to>
      <xdr:col>16</xdr:col>
      <xdr:colOff>748665</xdr:colOff>
      <xdr:row>18</xdr:row>
      <xdr:rowOff>121920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76222</xdr:colOff>
      <xdr:row>2</xdr:row>
      <xdr:rowOff>133286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52381" cy="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601980</xdr:colOff>
      <xdr:row>22</xdr:row>
      <xdr:rowOff>137160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G5" zoomScale="175" zoomScaleNormal="175" workbookViewId="0">
      <selection activeCell="G5" sqref="G5"/>
    </sheetView>
  </sheetViews>
  <sheetFormatPr baseColWidth="10" defaultColWidth="11.42578125" defaultRowHeight="15" x14ac:dyDescent="0.25"/>
  <cols>
    <col min="1" max="1" width="4.7109375" style="1" bestFit="1" customWidth="1"/>
    <col min="2" max="2" width="2.140625" style="1" bestFit="1" customWidth="1"/>
    <col min="3" max="3" width="3" style="1" bestFit="1" customWidth="1"/>
    <col min="4" max="4" width="5.7109375" style="1" bestFit="1" customWidth="1"/>
    <col min="5" max="5" width="5.42578125" style="1" customWidth="1"/>
    <col min="6" max="6" width="2.85546875" style="1" bestFit="1" customWidth="1"/>
    <col min="7" max="7" width="4.42578125" style="1" bestFit="1" customWidth="1"/>
    <col min="8" max="8" width="10.28515625" style="1" bestFit="1" customWidth="1"/>
    <col min="9" max="9" width="7.140625" style="1" bestFit="1" customWidth="1"/>
    <col min="10" max="10" width="17.28515625" style="1" bestFit="1" customWidth="1"/>
    <col min="11" max="11" width="14.28515625" style="1" bestFit="1" customWidth="1"/>
    <col min="12" max="16384" width="11.42578125" style="1"/>
  </cols>
  <sheetData>
    <row r="1" spans="1:1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s="5" t="s">
        <v>0</v>
      </c>
      <c r="B4" s="5" t="s">
        <v>1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2</v>
      </c>
      <c r="H4" s="5" t="s">
        <v>8</v>
      </c>
      <c r="I4" s="5" t="s">
        <v>7</v>
      </c>
      <c r="J4" s="5" t="s">
        <v>10</v>
      </c>
      <c r="K4" s="5" t="s">
        <v>9</v>
      </c>
    </row>
    <row r="5" spans="1:11" x14ac:dyDescent="0.25">
      <c r="A5" s="1">
        <v>-1</v>
      </c>
      <c r="B5" s="3">
        <v>1</v>
      </c>
      <c r="C5" s="3">
        <v>1</v>
      </c>
      <c r="D5" s="1">
        <f>B5*C5</f>
        <v>1</v>
      </c>
      <c r="E5" s="3">
        <v>0</v>
      </c>
      <c r="F5" s="3">
        <v>5</v>
      </c>
      <c r="G5" s="2">
        <f>IF($A5&lt;0,0,EXP(-A5/D5))</f>
        <v>0</v>
      </c>
      <c r="H5" s="1">
        <f>IF($A5&lt;0,0,$F5*$B5)</f>
        <v>0</v>
      </c>
      <c r="I5" s="1">
        <f>$E5-$H5</f>
        <v>0</v>
      </c>
      <c r="J5" s="4">
        <f>IF($A5&lt;0,0,$I5*$G5)</f>
        <v>0</v>
      </c>
      <c r="K5" s="4">
        <f>IF($A5&lt;0,0,$H5+$J5)</f>
        <v>0</v>
      </c>
    </row>
    <row r="6" spans="1:11" x14ac:dyDescent="0.25">
      <c r="A6" s="1">
        <v>-0.9</v>
      </c>
      <c r="B6" s="1">
        <f>B5</f>
        <v>1</v>
      </c>
      <c r="C6" s="1">
        <f>C5</f>
        <v>1</v>
      </c>
      <c r="D6" s="1">
        <f t="shared" ref="D6:D69" si="0">B6*C6</f>
        <v>1</v>
      </c>
      <c r="E6" s="1">
        <f>E5</f>
        <v>0</v>
      </c>
      <c r="F6" s="1">
        <f>F5</f>
        <v>5</v>
      </c>
      <c r="G6" s="2">
        <f t="shared" ref="G6:G69" si="1">IF($A6&lt;0,0,EXP(-A6/D6))</f>
        <v>0</v>
      </c>
      <c r="H6" s="1">
        <f t="shared" ref="H6:H69" si="2">IF($A6&lt;0,0,$F6*$B6)</f>
        <v>0</v>
      </c>
      <c r="I6" s="1">
        <f t="shared" ref="I6:I69" si="3">$E6-$H6</f>
        <v>0</v>
      </c>
      <c r="J6" s="4">
        <f t="shared" ref="J6:J69" si="4">IF($A6&lt;0,0,$I6*$G6)</f>
        <v>0</v>
      </c>
      <c r="K6" s="4">
        <f t="shared" ref="K6:K69" si="5">IF($A6&lt;0,0,$H6+$J6)</f>
        <v>0</v>
      </c>
    </row>
    <row r="7" spans="1:11" x14ac:dyDescent="0.25">
      <c r="A7" s="1">
        <v>-0.8</v>
      </c>
      <c r="B7" s="1">
        <f t="shared" ref="B7:B70" si="6">B6</f>
        <v>1</v>
      </c>
      <c r="C7" s="1">
        <f t="shared" ref="C7:C70" si="7">C6</f>
        <v>1</v>
      </c>
      <c r="D7" s="1">
        <f t="shared" si="0"/>
        <v>1</v>
      </c>
      <c r="E7" s="1">
        <f t="shared" ref="E7:E70" si="8">E6</f>
        <v>0</v>
      </c>
      <c r="F7" s="1">
        <f t="shared" ref="F7:F70" si="9">F6</f>
        <v>5</v>
      </c>
      <c r="G7" s="2">
        <f t="shared" si="1"/>
        <v>0</v>
      </c>
      <c r="H7" s="1">
        <f t="shared" si="2"/>
        <v>0</v>
      </c>
      <c r="I7" s="1">
        <f t="shared" si="3"/>
        <v>0</v>
      </c>
      <c r="J7" s="4">
        <f t="shared" si="4"/>
        <v>0</v>
      </c>
      <c r="K7" s="4">
        <f t="shared" si="5"/>
        <v>0</v>
      </c>
    </row>
    <row r="8" spans="1:11" x14ac:dyDescent="0.25">
      <c r="A8" s="1">
        <v>-0.7</v>
      </c>
      <c r="B8" s="1">
        <f t="shared" si="6"/>
        <v>1</v>
      </c>
      <c r="C8" s="1">
        <f t="shared" si="7"/>
        <v>1</v>
      </c>
      <c r="D8" s="1">
        <f t="shared" si="0"/>
        <v>1</v>
      </c>
      <c r="E8" s="1">
        <f t="shared" si="8"/>
        <v>0</v>
      </c>
      <c r="F8" s="1">
        <f t="shared" si="9"/>
        <v>5</v>
      </c>
      <c r="G8" s="2">
        <f t="shared" si="1"/>
        <v>0</v>
      </c>
      <c r="H8" s="1">
        <f t="shared" si="2"/>
        <v>0</v>
      </c>
      <c r="I8" s="1">
        <f t="shared" si="3"/>
        <v>0</v>
      </c>
      <c r="J8" s="4">
        <f t="shared" si="4"/>
        <v>0</v>
      </c>
      <c r="K8" s="4">
        <f t="shared" si="5"/>
        <v>0</v>
      </c>
    </row>
    <row r="9" spans="1:11" x14ac:dyDescent="0.25">
      <c r="A9" s="1">
        <v>-0.6</v>
      </c>
      <c r="B9" s="1">
        <f t="shared" si="6"/>
        <v>1</v>
      </c>
      <c r="C9" s="1">
        <f t="shared" si="7"/>
        <v>1</v>
      </c>
      <c r="D9" s="1">
        <f t="shared" si="0"/>
        <v>1</v>
      </c>
      <c r="E9" s="1">
        <f t="shared" si="8"/>
        <v>0</v>
      </c>
      <c r="F9" s="1">
        <f t="shared" si="9"/>
        <v>5</v>
      </c>
      <c r="G9" s="2">
        <f t="shared" si="1"/>
        <v>0</v>
      </c>
      <c r="H9" s="1">
        <f t="shared" si="2"/>
        <v>0</v>
      </c>
      <c r="I9" s="1">
        <f t="shared" si="3"/>
        <v>0</v>
      </c>
      <c r="J9" s="4">
        <f t="shared" si="4"/>
        <v>0</v>
      </c>
      <c r="K9" s="4">
        <f t="shared" si="5"/>
        <v>0</v>
      </c>
    </row>
    <row r="10" spans="1:11" x14ac:dyDescent="0.25">
      <c r="A10" s="1">
        <v>-0.5</v>
      </c>
      <c r="B10" s="1">
        <f t="shared" si="6"/>
        <v>1</v>
      </c>
      <c r="C10" s="1">
        <f t="shared" si="7"/>
        <v>1</v>
      </c>
      <c r="D10" s="1">
        <f t="shared" si="0"/>
        <v>1</v>
      </c>
      <c r="E10" s="1">
        <f t="shared" si="8"/>
        <v>0</v>
      </c>
      <c r="F10" s="1">
        <f t="shared" si="9"/>
        <v>5</v>
      </c>
      <c r="G10" s="2">
        <f t="shared" si="1"/>
        <v>0</v>
      </c>
      <c r="H10" s="1">
        <f t="shared" si="2"/>
        <v>0</v>
      </c>
      <c r="I10" s="1">
        <f t="shared" si="3"/>
        <v>0</v>
      </c>
      <c r="J10" s="4">
        <f t="shared" si="4"/>
        <v>0</v>
      </c>
      <c r="K10" s="4">
        <f t="shared" si="5"/>
        <v>0</v>
      </c>
    </row>
    <row r="11" spans="1:11" x14ac:dyDescent="0.25">
      <c r="A11" s="1">
        <v>-0.4</v>
      </c>
      <c r="B11" s="1">
        <f t="shared" si="6"/>
        <v>1</v>
      </c>
      <c r="C11" s="1">
        <f t="shared" si="7"/>
        <v>1</v>
      </c>
      <c r="D11" s="1">
        <f t="shared" si="0"/>
        <v>1</v>
      </c>
      <c r="E11" s="1">
        <f t="shared" si="8"/>
        <v>0</v>
      </c>
      <c r="F11" s="1">
        <f t="shared" si="9"/>
        <v>5</v>
      </c>
      <c r="G11" s="2">
        <f t="shared" si="1"/>
        <v>0</v>
      </c>
      <c r="H11" s="1">
        <f t="shared" si="2"/>
        <v>0</v>
      </c>
      <c r="I11" s="1">
        <f t="shared" si="3"/>
        <v>0</v>
      </c>
      <c r="J11" s="4">
        <f t="shared" si="4"/>
        <v>0</v>
      </c>
      <c r="K11" s="4">
        <f t="shared" si="5"/>
        <v>0</v>
      </c>
    </row>
    <row r="12" spans="1:11" x14ac:dyDescent="0.25">
      <c r="A12" s="1">
        <v>-0.3</v>
      </c>
      <c r="B12" s="1">
        <f t="shared" si="6"/>
        <v>1</v>
      </c>
      <c r="C12" s="1">
        <f t="shared" si="7"/>
        <v>1</v>
      </c>
      <c r="D12" s="1">
        <f t="shared" si="0"/>
        <v>1</v>
      </c>
      <c r="E12" s="1">
        <f t="shared" si="8"/>
        <v>0</v>
      </c>
      <c r="F12" s="1">
        <f t="shared" si="9"/>
        <v>5</v>
      </c>
      <c r="G12" s="2">
        <f t="shared" si="1"/>
        <v>0</v>
      </c>
      <c r="H12" s="1">
        <f t="shared" si="2"/>
        <v>0</v>
      </c>
      <c r="I12" s="1">
        <f t="shared" si="3"/>
        <v>0</v>
      </c>
      <c r="J12" s="4">
        <f t="shared" si="4"/>
        <v>0</v>
      </c>
      <c r="K12" s="4">
        <f t="shared" si="5"/>
        <v>0</v>
      </c>
    </row>
    <row r="13" spans="1:11" x14ac:dyDescent="0.25">
      <c r="A13" s="1">
        <v>-0.2</v>
      </c>
      <c r="B13" s="1">
        <f t="shared" si="6"/>
        <v>1</v>
      </c>
      <c r="C13" s="1">
        <f t="shared" si="7"/>
        <v>1</v>
      </c>
      <c r="D13" s="1">
        <f t="shared" si="0"/>
        <v>1</v>
      </c>
      <c r="E13" s="1">
        <f t="shared" si="8"/>
        <v>0</v>
      </c>
      <c r="F13" s="1">
        <f t="shared" si="9"/>
        <v>5</v>
      </c>
      <c r="G13" s="2">
        <f t="shared" si="1"/>
        <v>0</v>
      </c>
      <c r="H13" s="1">
        <f t="shared" si="2"/>
        <v>0</v>
      </c>
      <c r="I13" s="1">
        <f t="shared" si="3"/>
        <v>0</v>
      </c>
      <c r="J13" s="4">
        <f t="shared" si="4"/>
        <v>0</v>
      </c>
      <c r="K13" s="4">
        <f t="shared" si="5"/>
        <v>0</v>
      </c>
    </row>
    <row r="14" spans="1:11" x14ac:dyDescent="0.25">
      <c r="A14" s="1">
        <v>-0.1</v>
      </c>
      <c r="B14" s="1">
        <f t="shared" si="6"/>
        <v>1</v>
      </c>
      <c r="C14" s="1">
        <f t="shared" si="7"/>
        <v>1</v>
      </c>
      <c r="D14" s="1">
        <f t="shared" si="0"/>
        <v>1</v>
      </c>
      <c r="E14" s="1">
        <f t="shared" si="8"/>
        <v>0</v>
      </c>
      <c r="F14" s="1">
        <f t="shared" si="9"/>
        <v>5</v>
      </c>
      <c r="G14" s="2">
        <f t="shared" si="1"/>
        <v>0</v>
      </c>
      <c r="H14" s="1">
        <f t="shared" si="2"/>
        <v>0</v>
      </c>
      <c r="I14" s="1">
        <f t="shared" si="3"/>
        <v>0</v>
      </c>
      <c r="J14" s="4">
        <f t="shared" si="4"/>
        <v>0</v>
      </c>
      <c r="K14" s="4">
        <f t="shared" si="5"/>
        <v>0</v>
      </c>
    </row>
    <row r="15" spans="1:11" x14ac:dyDescent="0.25">
      <c r="A15" s="1">
        <v>0</v>
      </c>
      <c r="B15" s="1">
        <f t="shared" si="6"/>
        <v>1</v>
      </c>
      <c r="C15" s="1">
        <f t="shared" si="7"/>
        <v>1</v>
      </c>
      <c r="D15" s="1">
        <f t="shared" si="0"/>
        <v>1</v>
      </c>
      <c r="E15" s="1">
        <f t="shared" si="8"/>
        <v>0</v>
      </c>
      <c r="F15" s="1">
        <f t="shared" si="9"/>
        <v>5</v>
      </c>
      <c r="G15" s="2">
        <f t="shared" si="1"/>
        <v>1</v>
      </c>
      <c r="H15" s="1">
        <f t="shared" si="2"/>
        <v>5</v>
      </c>
      <c r="I15" s="1">
        <f t="shared" si="3"/>
        <v>-5</v>
      </c>
      <c r="J15" s="4">
        <f t="shared" si="4"/>
        <v>-5</v>
      </c>
      <c r="K15" s="4">
        <f t="shared" si="5"/>
        <v>0</v>
      </c>
    </row>
    <row r="16" spans="1:11" x14ac:dyDescent="0.25">
      <c r="A16" s="1">
        <v>0.1</v>
      </c>
      <c r="B16" s="1">
        <f t="shared" si="6"/>
        <v>1</v>
      </c>
      <c r="C16" s="1">
        <f t="shared" si="7"/>
        <v>1</v>
      </c>
      <c r="D16" s="1">
        <f t="shared" si="0"/>
        <v>1</v>
      </c>
      <c r="E16" s="1">
        <f t="shared" si="8"/>
        <v>0</v>
      </c>
      <c r="F16" s="1">
        <f t="shared" si="9"/>
        <v>5</v>
      </c>
      <c r="G16" s="2">
        <f t="shared" si="1"/>
        <v>0.90483741803595952</v>
      </c>
      <c r="H16" s="1">
        <f t="shared" si="2"/>
        <v>5</v>
      </c>
      <c r="I16" s="1">
        <f t="shared" si="3"/>
        <v>-5</v>
      </c>
      <c r="J16" s="4">
        <f t="shared" si="4"/>
        <v>-4.5241870901797974</v>
      </c>
      <c r="K16" s="4">
        <f t="shared" si="5"/>
        <v>0.47581290982020263</v>
      </c>
    </row>
    <row r="17" spans="1:11" x14ac:dyDescent="0.25">
      <c r="A17" s="1">
        <v>0.2</v>
      </c>
      <c r="B17" s="1">
        <f t="shared" si="6"/>
        <v>1</v>
      </c>
      <c r="C17" s="1">
        <f t="shared" si="7"/>
        <v>1</v>
      </c>
      <c r="D17" s="1">
        <f t="shared" si="0"/>
        <v>1</v>
      </c>
      <c r="E17" s="1">
        <f t="shared" si="8"/>
        <v>0</v>
      </c>
      <c r="F17" s="1">
        <f t="shared" si="9"/>
        <v>5</v>
      </c>
      <c r="G17" s="2">
        <f t="shared" si="1"/>
        <v>0.81873075307798182</v>
      </c>
      <c r="H17" s="1">
        <f t="shared" si="2"/>
        <v>5</v>
      </c>
      <c r="I17" s="1">
        <f t="shared" si="3"/>
        <v>-5</v>
      </c>
      <c r="J17" s="4">
        <f t="shared" si="4"/>
        <v>-4.0936537653899094</v>
      </c>
      <c r="K17" s="4">
        <f t="shared" si="5"/>
        <v>0.90634623461009056</v>
      </c>
    </row>
    <row r="18" spans="1:11" x14ac:dyDescent="0.25">
      <c r="A18" s="1">
        <v>0.3</v>
      </c>
      <c r="B18" s="1">
        <f t="shared" si="6"/>
        <v>1</v>
      </c>
      <c r="C18" s="1">
        <f t="shared" si="7"/>
        <v>1</v>
      </c>
      <c r="D18" s="1">
        <f t="shared" si="0"/>
        <v>1</v>
      </c>
      <c r="E18" s="1">
        <f t="shared" si="8"/>
        <v>0</v>
      </c>
      <c r="F18" s="1">
        <f t="shared" si="9"/>
        <v>5</v>
      </c>
      <c r="G18" s="2">
        <f t="shared" si="1"/>
        <v>0.74081822068171788</v>
      </c>
      <c r="H18" s="1">
        <f t="shared" si="2"/>
        <v>5</v>
      </c>
      <c r="I18" s="1">
        <f t="shared" si="3"/>
        <v>-5</v>
      </c>
      <c r="J18" s="4">
        <f t="shared" si="4"/>
        <v>-3.7040911034085893</v>
      </c>
      <c r="K18" s="4">
        <f t="shared" si="5"/>
        <v>1.2959088965914107</v>
      </c>
    </row>
    <row r="19" spans="1:11" x14ac:dyDescent="0.25">
      <c r="A19" s="1">
        <v>0.4</v>
      </c>
      <c r="B19" s="1">
        <f t="shared" si="6"/>
        <v>1</v>
      </c>
      <c r="C19" s="1">
        <f t="shared" si="7"/>
        <v>1</v>
      </c>
      <c r="D19" s="1">
        <f t="shared" si="0"/>
        <v>1</v>
      </c>
      <c r="E19" s="1">
        <f t="shared" si="8"/>
        <v>0</v>
      </c>
      <c r="F19" s="1">
        <f t="shared" si="9"/>
        <v>5</v>
      </c>
      <c r="G19" s="2">
        <f t="shared" si="1"/>
        <v>0.67032004603563933</v>
      </c>
      <c r="H19" s="1">
        <f t="shared" si="2"/>
        <v>5</v>
      </c>
      <c r="I19" s="1">
        <f t="shared" si="3"/>
        <v>-5</v>
      </c>
      <c r="J19" s="4">
        <f t="shared" si="4"/>
        <v>-3.3516002301781969</v>
      </c>
      <c r="K19" s="4">
        <f t="shared" si="5"/>
        <v>1.6483997698218031</v>
      </c>
    </row>
    <row r="20" spans="1:11" x14ac:dyDescent="0.25">
      <c r="A20" s="1">
        <v>0.5</v>
      </c>
      <c r="B20" s="1">
        <f t="shared" si="6"/>
        <v>1</v>
      </c>
      <c r="C20" s="1">
        <f t="shared" si="7"/>
        <v>1</v>
      </c>
      <c r="D20" s="1">
        <f t="shared" si="0"/>
        <v>1</v>
      </c>
      <c r="E20" s="1">
        <f t="shared" si="8"/>
        <v>0</v>
      </c>
      <c r="F20" s="1">
        <f t="shared" si="9"/>
        <v>5</v>
      </c>
      <c r="G20" s="2">
        <f t="shared" si="1"/>
        <v>0.60653065971263342</v>
      </c>
      <c r="H20" s="1">
        <f t="shared" si="2"/>
        <v>5</v>
      </c>
      <c r="I20" s="1">
        <f t="shared" si="3"/>
        <v>-5</v>
      </c>
      <c r="J20" s="4">
        <f t="shared" si="4"/>
        <v>-3.0326532985631669</v>
      </c>
      <c r="K20" s="4">
        <f t="shared" si="5"/>
        <v>1.9673467014368331</v>
      </c>
    </row>
    <row r="21" spans="1:11" x14ac:dyDescent="0.25">
      <c r="A21" s="1">
        <v>0.6</v>
      </c>
      <c r="B21" s="1">
        <f t="shared" si="6"/>
        <v>1</v>
      </c>
      <c r="C21" s="1">
        <f t="shared" si="7"/>
        <v>1</v>
      </c>
      <c r="D21" s="1">
        <f t="shared" si="0"/>
        <v>1</v>
      </c>
      <c r="E21" s="1">
        <f t="shared" si="8"/>
        <v>0</v>
      </c>
      <c r="F21" s="1">
        <f t="shared" si="9"/>
        <v>5</v>
      </c>
      <c r="G21" s="2">
        <f t="shared" si="1"/>
        <v>0.54881163609402639</v>
      </c>
      <c r="H21" s="1">
        <f t="shared" si="2"/>
        <v>5</v>
      </c>
      <c r="I21" s="1">
        <f t="shared" si="3"/>
        <v>-5</v>
      </c>
      <c r="J21" s="4">
        <f t="shared" si="4"/>
        <v>-2.7440581804701321</v>
      </c>
      <c r="K21" s="4">
        <f t="shared" si="5"/>
        <v>2.2559418195298679</v>
      </c>
    </row>
    <row r="22" spans="1:11" x14ac:dyDescent="0.25">
      <c r="A22" s="1">
        <v>0.7</v>
      </c>
      <c r="B22" s="1">
        <f t="shared" si="6"/>
        <v>1</v>
      </c>
      <c r="C22" s="1">
        <f t="shared" si="7"/>
        <v>1</v>
      </c>
      <c r="D22" s="1">
        <f t="shared" si="0"/>
        <v>1</v>
      </c>
      <c r="E22" s="1">
        <f t="shared" si="8"/>
        <v>0</v>
      </c>
      <c r="F22" s="1">
        <f t="shared" si="9"/>
        <v>5</v>
      </c>
      <c r="G22" s="2">
        <f t="shared" si="1"/>
        <v>0.49658530379140953</v>
      </c>
      <c r="H22" s="1">
        <f t="shared" si="2"/>
        <v>5</v>
      </c>
      <c r="I22" s="1">
        <f t="shared" si="3"/>
        <v>-5</v>
      </c>
      <c r="J22" s="4">
        <f t="shared" si="4"/>
        <v>-2.4829265189570475</v>
      </c>
      <c r="K22" s="4">
        <f t="shared" si="5"/>
        <v>2.5170734810429525</v>
      </c>
    </row>
    <row r="23" spans="1:11" x14ac:dyDescent="0.25">
      <c r="A23" s="1">
        <v>0.8</v>
      </c>
      <c r="B23" s="1">
        <f t="shared" si="6"/>
        <v>1</v>
      </c>
      <c r="C23" s="1">
        <f t="shared" si="7"/>
        <v>1</v>
      </c>
      <c r="D23" s="1">
        <f t="shared" si="0"/>
        <v>1</v>
      </c>
      <c r="E23" s="1">
        <f t="shared" si="8"/>
        <v>0</v>
      </c>
      <c r="F23" s="1">
        <f t="shared" si="9"/>
        <v>5</v>
      </c>
      <c r="G23" s="2">
        <f t="shared" si="1"/>
        <v>0.44932896411722156</v>
      </c>
      <c r="H23" s="1">
        <f t="shared" si="2"/>
        <v>5</v>
      </c>
      <c r="I23" s="1">
        <f t="shared" si="3"/>
        <v>-5</v>
      </c>
      <c r="J23" s="4">
        <f t="shared" si="4"/>
        <v>-2.2466448205861078</v>
      </c>
      <c r="K23" s="4">
        <f t="shared" si="5"/>
        <v>2.7533551794138922</v>
      </c>
    </row>
    <row r="24" spans="1:11" x14ac:dyDescent="0.25">
      <c r="A24" s="1">
        <v>0.9</v>
      </c>
      <c r="B24" s="1">
        <f t="shared" si="6"/>
        <v>1</v>
      </c>
      <c r="C24" s="1">
        <f t="shared" si="7"/>
        <v>1</v>
      </c>
      <c r="D24" s="1">
        <f t="shared" si="0"/>
        <v>1</v>
      </c>
      <c r="E24" s="1">
        <f t="shared" si="8"/>
        <v>0</v>
      </c>
      <c r="F24" s="1">
        <f t="shared" si="9"/>
        <v>5</v>
      </c>
      <c r="G24" s="2">
        <f t="shared" si="1"/>
        <v>0.40656965974059911</v>
      </c>
      <c r="H24" s="1">
        <f t="shared" si="2"/>
        <v>5</v>
      </c>
      <c r="I24" s="1">
        <f t="shared" si="3"/>
        <v>-5</v>
      </c>
      <c r="J24" s="4">
        <f t="shared" si="4"/>
        <v>-2.0328482987029957</v>
      </c>
      <c r="K24" s="4">
        <f t="shared" si="5"/>
        <v>2.9671517012970043</v>
      </c>
    </row>
    <row r="25" spans="1:11" x14ac:dyDescent="0.25">
      <c r="A25" s="1">
        <v>1</v>
      </c>
      <c r="B25" s="1">
        <f t="shared" si="6"/>
        <v>1</v>
      </c>
      <c r="C25" s="1">
        <f t="shared" si="7"/>
        <v>1</v>
      </c>
      <c r="D25" s="1">
        <f t="shared" si="0"/>
        <v>1</v>
      </c>
      <c r="E25" s="1">
        <f t="shared" si="8"/>
        <v>0</v>
      </c>
      <c r="F25" s="1">
        <f t="shared" si="9"/>
        <v>5</v>
      </c>
      <c r="G25" s="2">
        <f t="shared" si="1"/>
        <v>0.36787944117144233</v>
      </c>
      <c r="H25" s="1">
        <f t="shared" si="2"/>
        <v>5</v>
      </c>
      <c r="I25" s="1">
        <f t="shared" si="3"/>
        <v>-5</v>
      </c>
      <c r="J25" s="4">
        <f t="shared" si="4"/>
        <v>-1.8393972058572117</v>
      </c>
      <c r="K25" s="4">
        <f t="shared" si="5"/>
        <v>3.1606027941427883</v>
      </c>
    </row>
    <row r="26" spans="1:11" x14ac:dyDescent="0.25">
      <c r="A26" s="1">
        <v>1.1000000000000001</v>
      </c>
      <c r="B26" s="1">
        <f t="shared" si="6"/>
        <v>1</v>
      </c>
      <c r="C26" s="1">
        <f t="shared" si="7"/>
        <v>1</v>
      </c>
      <c r="D26" s="1">
        <f t="shared" si="0"/>
        <v>1</v>
      </c>
      <c r="E26" s="1">
        <f t="shared" si="8"/>
        <v>0</v>
      </c>
      <c r="F26" s="1">
        <f t="shared" si="9"/>
        <v>5</v>
      </c>
      <c r="G26" s="2">
        <f t="shared" si="1"/>
        <v>0.33287108369807955</v>
      </c>
      <c r="H26" s="1">
        <f t="shared" si="2"/>
        <v>5</v>
      </c>
      <c r="I26" s="1">
        <f t="shared" si="3"/>
        <v>-5</v>
      </c>
      <c r="J26" s="4">
        <f t="shared" si="4"/>
        <v>-1.6643554184903977</v>
      </c>
      <c r="K26" s="4">
        <f t="shared" si="5"/>
        <v>3.3356445815096025</v>
      </c>
    </row>
    <row r="27" spans="1:11" x14ac:dyDescent="0.25">
      <c r="A27" s="1">
        <v>1.2</v>
      </c>
      <c r="B27" s="1">
        <f t="shared" si="6"/>
        <v>1</v>
      </c>
      <c r="C27" s="1">
        <f t="shared" si="7"/>
        <v>1</v>
      </c>
      <c r="D27" s="1">
        <f t="shared" si="0"/>
        <v>1</v>
      </c>
      <c r="E27" s="1">
        <f t="shared" si="8"/>
        <v>0</v>
      </c>
      <c r="F27" s="1">
        <f t="shared" si="9"/>
        <v>5</v>
      </c>
      <c r="G27" s="2">
        <f t="shared" si="1"/>
        <v>0.30119421191220214</v>
      </c>
      <c r="H27" s="1">
        <f t="shared" si="2"/>
        <v>5</v>
      </c>
      <c r="I27" s="1">
        <f t="shared" si="3"/>
        <v>-5</v>
      </c>
      <c r="J27" s="4">
        <f t="shared" si="4"/>
        <v>-1.5059710595610107</v>
      </c>
      <c r="K27" s="4">
        <f t="shared" si="5"/>
        <v>3.494028940438989</v>
      </c>
    </row>
    <row r="28" spans="1:11" x14ac:dyDescent="0.25">
      <c r="A28" s="1">
        <v>1.3</v>
      </c>
      <c r="B28" s="1">
        <f t="shared" si="6"/>
        <v>1</v>
      </c>
      <c r="C28" s="1">
        <f t="shared" si="7"/>
        <v>1</v>
      </c>
      <c r="D28" s="1">
        <f t="shared" si="0"/>
        <v>1</v>
      </c>
      <c r="E28" s="1">
        <f t="shared" si="8"/>
        <v>0</v>
      </c>
      <c r="F28" s="1">
        <f t="shared" si="9"/>
        <v>5</v>
      </c>
      <c r="G28" s="2">
        <f t="shared" si="1"/>
        <v>0.27253179303401259</v>
      </c>
      <c r="H28" s="1">
        <f t="shared" si="2"/>
        <v>5</v>
      </c>
      <c r="I28" s="1">
        <f t="shared" si="3"/>
        <v>-5</v>
      </c>
      <c r="J28" s="4">
        <f t="shared" si="4"/>
        <v>-1.3626589651700629</v>
      </c>
      <c r="K28" s="4">
        <f t="shared" si="5"/>
        <v>3.6373410348299373</v>
      </c>
    </row>
    <row r="29" spans="1:11" x14ac:dyDescent="0.25">
      <c r="A29" s="1">
        <v>1.4</v>
      </c>
      <c r="B29" s="1">
        <f t="shared" si="6"/>
        <v>1</v>
      </c>
      <c r="C29" s="1">
        <f t="shared" si="7"/>
        <v>1</v>
      </c>
      <c r="D29" s="1">
        <f t="shared" si="0"/>
        <v>1</v>
      </c>
      <c r="E29" s="1">
        <f t="shared" si="8"/>
        <v>0</v>
      </c>
      <c r="F29" s="1">
        <f t="shared" si="9"/>
        <v>5</v>
      </c>
      <c r="G29" s="2">
        <f t="shared" si="1"/>
        <v>0.24659696394160649</v>
      </c>
      <c r="H29" s="1">
        <f t="shared" si="2"/>
        <v>5</v>
      </c>
      <c r="I29" s="1">
        <f t="shared" si="3"/>
        <v>-5</v>
      </c>
      <c r="J29" s="4">
        <f t="shared" si="4"/>
        <v>-1.2329848197080324</v>
      </c>
      <c r="K29" s="4">
        <f t="shared" si="5"/>
        <v>3.7670151802919678</v>
      </c>
    </row>
    <row r="30" spans="1:11" x14ac:dyDescent="0.25">
      <c r="A30" s="1">
        <v>1.5</v>
      </c>
      <c r="B30" s="1">
        <f t="shared" si="6"/>
        <v>1</v>
      </c>
      <c r="C30" s="1">
        <f t="shared" si="7"/>
        <v>1</v>
      </c>
      <c r="D30" s="1">
        <f t="shared" si="0"/>
        <v>1</v>
      </c>
      <c r="E30" s="1">
        <f t="shared" si="8"/>
        <v>0</v>
      </c>
      <c r="F30" s="1">
        <f t="shared" si="9"/>
        <v>5</v>
      </c>
      <c r="G30" s="2">
        <f t="shared" si="1"/>
        <v>0.22313016014842982</v>
      </c>
      <c r="H30" s="1">
        <f t="shared" si="2"/>
        <v>5</v>
      </c>
      <c r="I30" s="1">
        <f t="shared" si="3"/>
        <v>-5</v>
      </c>
      <c r="J30" s="4">
        <f t="shared" si="4"/>
        <v>-1.1156508007421491</v>
      </c>
      <c r="K30" s="4">
        <f t="shared" si="5"/>
        <v>3.8843491992578509</v>
      </c>
    </row>
    <row r="31" spans="1:11" x14ac:dyDescent="0.25">
      <c r="A31" s="1">
        <v>1.6</v>
      </c>
      <c r="B31" s="1">
        <f t="shared" si="6"/>
        <v>1</v>
      </c>
      <c r="C31" s="1">
        <f t="shared" si="7"/>
        <v>1</v>
      </c>
      <c r="D31" s="1">
        <f t="shared" si="0"/>
        <v>1</v>
      </c>
      <c r="E31" s="1">
        <f t="shared" si="8"/>
        <v>0</v>
      </c>
      <c r="F31" s="1">
        <f t="shared" si="9"/>
        <v>5</v>
      </c>
      <c r="G31" s="2">
        <f t="shared" si="1"/>
        <v>0.20189651799465538</v>
      </c>
      <c r="H31" s="1">
        <f t="shared" si="2"/>
        <v>5</v>
      </c>
      <c r="I31" s="1">
        <f t="shared" si="3"/>
        <v>-5</v>
      </c>
      <c r="J31" s="4">
        <f t="shared" si="4"/>
        <v>-1.0094825899732769</v>
      </c>
      <c r="K31" s="4">
        <f t="shared" si="5"/>
        <v>3.9905174100267233</v>
      </c>
    </row>
    <row r="32" spans="1:11" x14ac:dyDescent="0.25">
      <c r="A32" s="1">
        <v>1.7</v>
      </c>
      <c r="B32" s="1">
        <f t="shared" si="6"/>
        <v>1</v>
      </c>
      <c r="C32" s="1">
        <f t="shared" si="7"/>
        <v>1</v>
      </c>
      <c r="D32" s="1">
        <f t="shared" si="0"/>
        <v>1</v>
      </c>
      <c r="E32" s="1">
        <f t="shared" si="8"/>
        <v>0</v>
      </c>
      <c r="F32" s="1">
        <f t="shared" si="9"/>
        <v>5</v>
      </c>
      <c r="G32" s="2">
        <f t="shared" si="1"/>
        <v>0.18268352405273466</v>
      </c>
      <c r="H32" s="1">
        <f t="shared" si="2"/>
        <v>5</v>
      </c>
      <c r="I32" s="1">
        <f t="shared" si="3"/>
        <v>-5</v>
      </c>
      <c r="J32" s="4">
        <f t="shared" si="4"/>
        <v>-0.91341762026367335</v>
      </c>
      <c r="K32" s="4">
        <f t="shared" si="5"/>
        <v>4.0865823797363268</v>
      </c>
    </row>
    <row r="33" spans="1:11" x14ac:dyDescent="0.25">
      <c r="A33" s="1">
        <v>1.8</v>
      </c>
      <c r="B33" s="1">
        <f t="shared" si="6"/>
        <v>1</v>
      </c>
      <c r="C33" s="1">
        <f t="shared" si="7"/>
        <v>1</v>
      </c>
      <c r="D33" s="1">
        <f t="shared" si="0"/>
        <v>1</v>
      </c>
      <c r="E33" s="1">
        <f t="shared" si="8"/>
        <v>0</v>
      </c>
      <c r="F33" s="1">
        <f t="shared" si="9"/>
        <v>5</v>
      </c>
      <c r="G33" s="2">
        <f t="shared" si="1"/>
        <v>0.16529888822158653</v>
      </c>
      <c r="H33" s="1">
        <f t="shared" si="2"/>
        <v>5</v>
      </c>
      <c r="I33" s="1">
        <f t="shared" si="3"/>
        <v>-5</v>
      </c>
      <c r="J33" s="4">
        <f t="shared" si="4"/>
        <v>-0.82649444110793269</v>
      </c>
      <c r="K33" s="4">
        <f t="shared" si="5"/>
        <v>4.1735055588920673</v>
      </c>
    </row>
    <row r="34" spans="1:11" x14ac:dyDescent="0.25">
      <c r="A34" s="1">
        <v>1.9</v>
      </c>
      <c r="B34" s="1">
        <f t="shared" si="6"/>
        <v>1</v>
      </c>
      <c r="C34" s="1">
        <f t="shared" si="7"/>
        <v>1</v>
      </c>
      <c r="D34" s="1">
        <f t="shared" si="0"/>
        <v>1</v>
      </c>
      <c r="E34" s="1">
        <f t="shared" si="8"/>
        <v>0</v>
      </c>
      <c r="F34" s="1">
        <f t="shared" si="9"/>
        <v>5</v>
      </c>
      <c r="G34" s="2">
        <f t="shared" si="1"/>
        <v>0.14956861922263506</v>
      </c>
      <c r="H34" s="1">
        <f t="shared" si="2"/>
        <v>5</v>
      </c>
      <c r="I34" s="1">
        <f t="shared" si="3"/>
        <v>-5</v>
      </c>
      <c r="J34" s="4">
        <f t="shared" si="4"/>
        <v>-0.74784309611317534</v>
      </c>
      <c r="K34" s="4">
        <f t="shared" si="5"/>
        <v>4.2521569038868243</v>
      </c>
    </row>
    <row r="35" spans="1:11" x14ac:dyDescent="0.25">
      <c r="A35" s="1">
        <v>2</v>
      </c>
      <c r="B35" s="1">
        <f t="shared" si="6"/>
        <v>1</v>
      </c>
      <c r="C35" s="1">
        <f t="shared" si="7"/>
        <v>1</v>
      </c>
      <c r="D35" s="1">
        <f t="shared" si="0"/>
        <v>1</v>
      </c>
      <c r="E35" s="1">
        <f t="shared" si="8"/>
        <v>0</v>
      </c>
      <c r="F35" s="1">
        <f t="shared" si="9"/>
        <v>5</v>
      </c>
      <c r="G35" s="2">
        <f t="shared" si="1"/>
        <v>0.1353352832366127</v>
      </c>
      <c r="H35" s="1">
        <f t="shared" si="2"/>
        <v>5</v>
      </c>
      <c r="I35" s="1">
        <f t="shared" si="3"/>
        <v>-5</v>
      </c>
      <c r="J35" s="4">
        <f t="shared" si="4"/>
        <v>-0.67667641618306351</v>
      </c>
      <c r="K35" s="4">
        <f t="shared" si="5"/>
        <v>4.3233235838169364</v>
      </c>
    </row>
    <row r="36" spans="1:11" x14ac:dyDescent="0.25">
      <c r="A36" s="1">
        <v>2.1</v>
      </c>
      <c r="B36" s="1">
        <f t="shared" si="6"/>
        <v>1</v>
      </c>
      <c r="C36" s="1">
        <f t="shared" si="7"/>
        <v>1</v>
      </c>
      <c r="D36" s="1">
        <f t="shared" si="0"/>
        <v>1</v>
      </c>
      <c r="E36" s="1">
        <f t="shared" si="8"/>
        <v>0</v>
      </c>
      <c r="F36" s="1">
        <f t="shared" si="9"/>
        <v>5</v>
      </c>
      <c r="G36" s="2">
        <f t="shared" si="1"/>
        <v>0.12245642825298191</v>
      </c>
      <c r="H36" s="1">
        <f t="shared" si="2"/>
        <v>5</v>
      </c>
      <c r="I36" s="1">
        <f t="shared" si="3"/>
        <v>-5</v>
      </c>
      <c r="J36" s="4">
        <f t="shared" si="4"/>
        <v>-0.61228214126490954</v>
      </c>
      <c r="K36" s="4">
        <f t="shared" si="5"/>
        <v>4.3877178587350905</v>
      </c>
    </row>
    <row r="37" spans="1:11" x14ac:dyDescent="0.25">
      <c r="A37" s="1">
        <v>2.2000000000000002</v>
      </c>
      <c r="B37" s="1">
        <f t="shared" si="6"/>
        <v>1</v>
      </c>
      <c r="C37" s="1">
        <f t="shared" si="7"/>
        <v>1</v>
      </c>
      <c r="D37" s="1">
        <f t="shared" si="0"/>
        <v>1</v>
      </c>
      <c r="E37" s="1">
        <f t="shared" si="8"/>
        <v>0</v>
      </c>
      <c r="F37" s="1">
        <f t="shared" si="9"/>
        <v>5</v>
      </c>
      <c r="G37" s="2">
        <f t="shared" si="1"/>
        <v>0.11080315836233387</v>
      </c>
      <c r="H37" s="1">
        <f t="shared" si="2"/>
        <v>5</v>
      </c>
      <c r="I37" s="1">
        <f t="shared" si="3"/>
        <v>-5</v>
      </c>
      <c r="J37" s="4">
        <f t="shared" si="4"/>
        <v>-0.55401579181166938</v>
      </c>
      <c r="K37" s="4">
        <f t="shared" si="5"/>
        <v>4.4459842081883307</v>
      </c>
    </row>
    <row r="38" spans="1:11" x14ac:dyDescent="0.25">
      <c r="A38" s="1">
        <v>2.2999999999999998</v>
      </c>
      <c r="B38" s="1">
        <f t="shared" si="6"/>
        <v>1</v>
      </c>
      <c r="C38" s="1">
        <f t="shared" si="7"/>
        <v>1</v>
      </c>
      <c r="D38" s="1">
        <f t="shared" si="0"/>
        <v>1</v>
      </c>
      <c r="E38" s="1">
        <f t="shared" si="8"/>
        <v>0</v>
      </c>
      <c r="F38" s="1">
        <f t="shared" si="9"/>
        <v>5</v>
      </c>
      <c r="G38" s="2">
        <f t="shared" si="1"/>
        <v>0.10025884372280375</v>
      </c>
      <c r="H38" s="1">
        <f t="shared" si="2"/>
        <v>5</v>
      </c>
      <c r="I38" s="1">
        <f t="shared" si="3"/>
        <v>-5</v>
      </c>
      <c r="J38" s="4">
        <f t="shared" si="4"/>
        <v>-0.50129421861401879</v>
      </c>
      <c r="K38" s="4">
        <f t="shared" si="5"/>
        <v>4.498705781385981</v>
      </c>
    </row>
    <row r="39" spans="1:11" x14ac:dyDescent="0.25">
      <c r="A39" s="1">
        <v>2.4</v>
      </c>
      <c r="B39" s="1">
        <f t="shared" si="6"/>
        <v>1</v>
      </c>
      <c r="C39" s="1">
        <f t="shared" si="7"/>
        <v>1</v>
      </c>
      <c r="D39" s="1">
        <f t="shared" si="0"/>
        <v>1</v>
      </c>
      <c r="E39" s="1">
        <f t="shared" si="8"/>
        <v>0</v>
      </c>
      <c r="F39" s="1">
        <f t="shared" si="9"/>
        <v>5</v>
      </c>
      <c r="G39" s="2">
        <f t="shared" si="1"/>
        <v>9.0717953289412512E-2</v>
      </c>
      <c r="H39" s="1">
        <f t="shared" si="2"/>
        <v>5</v>
      </c>
      <c r="I39" s="1">
        <f t="shared" si="3"/>
        <v>-5</v>
      </c>
      <c r="J39" s="4">
        <f t="shared" si="4"/>
        <v>-0.45358976644706256</v>
      </c>
      <c r="K39" s="4">
        <f t="shared" si="5"/>
        <v>4.5464102335529377</v>
      </c>
    </row>
    <row r="40" spans="1:11" x14ac:dyDescent="0.25">
      <c r="A40" s="1">
        <v>2.5</v>
      </c>
      <c r="B40" s="1">
        <f t="shared" si="6"/>
        <v>1</v>
      </c>
      <c r="C40" s="1">
        <f t="shared" si="7"/>
        <v>1</v>
      </c>
      <c r="D40" s="1">
        <f t="shared" si="0"/>
        <v>1</v>
      </c>
      <c r="E40" s="1">
        <f t="shared" si="8"/>
        <v>0</v>
      </c>
      <c r="F40" s="1">
        <f t="shared" si="9"/>
        <v>5</v>
      </c>
      <c r="G40" s="2">
        <f t="shared" si="1"/>
        <v>8.20849986238988E-2</v>
      </c>
      <c r="H40" s="1">
        <f t="shared" si="2"/>
        <v>5</v>
      </c>
      <c r="I40" s="1">
        <f t="shared" si="3"/>
        <v>-5</v>
      </c>
      <c r="J40" s="4">
        <f t="shared" si="4"/>
        <v>-0.41042499311949399</v>
      </c>
      <c r="K40" s="4">
        <f t="shared" si="5"/>
        <v>4.5895750068805059</v>
      </c>
    </row>
    <row r="41" spans="1:11" x14ac:dyDescent="0.25">
      <c r="A41" s="1">
        <v>2.6</v>
      </c>
      <c r="B41" s="1">
        <f t="shared" si="6"/>
        <v>1</v>
      </c>
      <c r="C41" s="1">
        <f t="shared" si="7"/>
        <v>1</v>
      </c>
      <c r="D41" s="1">
        <f t="shared" si="0"/>
        <v>1</v>
      </c>
      <c r="E41" s="1">
        <f t="shared" si="8"/>
        <v>0</v>
      </c>
      <c r="F41" s="1">
        <f t="shared" si="9"/>
        <v>5</v>
      </c>
      <c r="G41" s="2">
        <f t="shared" si="1"/>
        <v>7.4273578214333877E-2</v>
      </c>
      <c r="H41" s="1">
        <f t="shared" si="2"/>
        <v>5</v>
      </c>
      <c r="I41" s="1">
        <f t="shared" si="3"/>
        <v>-5</v>
      </c>
      <c r="J41" s="4">
        <f t="shared" si="4"/>
        <v>-0.3713678910716694</v>
      </c>
      <c r="K41" s="4">
        <f t="shared" si="5"/>
        <v>4.6286321089283309</v>
      </c>
    </row>
    <row r="42" spans="1:11" x14ac:dyDescent="0.25">
      <c r="A42" s="1">
        <v>2.7</v>
      </c>
      <c r="B42" s="1">
        <f t="shared" si="6"/>
        <v>1</v>
      </c>
      <c r="C42" s="1">
        <f t="shared" si="7"/>
        <v>1</v>
      </c>
      <c r="D42" s="1">
        <f t="shared" si="0"/>
        <v>1</v>
      </c>
      <c r="E42" s="1">
        <f t="shared" si="8"/>
        <v>0</v>
      </c>
      <c r="F42" s="1">
        <f t="shared" si="9"/>
        <v>5</v>
      </c>
      <c r="G42" s="2">
        <f t="shared" si="1"/>
        <v>6.7205512739749756E-2</v>
      </c>
      <c r="H42" s="1">
        <f t="shared" si="2"/>
        <v>5</v>
      </c>
      <c r="I42" s="1">
        <f t="shared" si="3"/>
        <v>-5</v>
      </c>
      <c r="J42" s="4">
        <f t="shared" si="4"/>
        <v>-0.33602756369874875</v>
      </c>
      <c r="K42" s="4">
        <f t="shared" si="5"/>
        <v>4.6639724363012514</v>
      </c>
    </row>
    <row r="43" spans="1:11" x14ac:dyDescent="0.25">
      <c r="A43" s="1">
        <v>2.8</v>
      </c>
      <c r="B43" s="1">
        <f t="shared" si="6"/>
        <v>1</v>
      </c>
      <c r="C43" s="1">
        <f t="shared" si="7"/>
        <v>1</v>
      </c>
      <c r="D43" s="1">
        <f t="shared" si="0"/>
        <v>1</v>
      </c>
      <c r="E43" s="1">
        <f t="shared" si="8"/>
        <v>0</v>
      </c>
      <c r="F43" s="1">
        <f t="shared" si="9"/>
        <v>5</v>
      </c>
      <c r="G43" s="2">
        <f t="shared" si="1"/>
        <v>6.0810062625217973E-2</v>
      </c>
      <c r="H43" s="1">
        <f t="shared" si="2"/>
        <v>5</v>
      </c>
      <c r="I43" s="1">
        <f t="shared" si="3"/>
        <v>-5</v>
      </c>
      <c r="J43" s="4">
        <f t="shared" si="4"/>
        <v>-0.30405031312608988</v>
      </c>
      <c r="K43" s="4">
        <f t="shared" si="5"/>
        <v>4.6959496868739103</v>
      </c>
    </row>
    <row r="44" spans="1:11" x14ac:dyDescent="0.25">
      <c r="A44" s="1">
        <v>2.9</v>
      </c>
      <c r="B44" s="1">
        <f t="shared" si="6"/>
        <v>1</v>
      </c>
      <c r="C44" s="1">
        <f t="shared" si="7"/>
        <v>1</v>
      </c>
      <c r="D44" s="1">
        <f t="shared" si="0"/>
        <v>1</v>
      </c>
      <c r="E44" s="1">
        <f t="shared" si="8"/>
        <v>0</v>
      </c>
      <c r="F44" s="1">
        <f t="shared" si="9"/>
        <v>5</v>
      </c>
      <c r="G44" s="2">
        <f t="shared" si="1"/>
        <v>5.5023220056407231E-2</v>
      </c>
      <c r="H44" s="1">
        <f t="shared" si="2"/>
        <v>5</v>
      </c>
      <c r="I44" s="1">
        <f t="shared" si="3"/>
        <v>-5</v>
      </c>
      <c r="J44" s="4">
        <f t="shared" si="4"/>
        <v>-0.27511610028203615</v>
      </c>
      <c r="K44" s="4">
        <f t="shared" si="5"/>
        <v>4.7248838997179643</v>
      </c>
    </row>
    <row r="45" spans="1:11" x14ac:dyDescent="0.25">
      <c r="A45" s="1">
        <v>3</v>
      </c>
      <c r="B45" s="1">
        <f t="shared" si="6"/>
        <v>1</v>
      </c>
      <c r="C45" s="1">
        <f t="shared" si="7"/>
        <v>1</v>
      </c>
      <c r="D45" s="1">
        <f t="shared" si="0"/>
        <v>1</v>
      </c>
      <c r="E45" s="1">
        <f t="shared" si="8"/>
        <v>0</v>
      </c>
      <c r="F45" s="1">
        <f t="shared" si="9"/>
        <v>5</v>
      </c>
      <c r="G45" s="2">
        <f t="shared" si="1"/>
        <v>4.9787068367863944E-2</v>
      </c>
      <c r="H45" s="1">
        <f t="shared" si="2"/>
        <v>5</v>
      </c>
      <c r="I45" s="1">
        <f t="shared" si="3"/>
        <v>-5</v>
      </c>
      <c r="J45" s="4">
        <f t="shared" si="4"/>
        <v>-0.24893534183931973</v>
      </c>
      <c r="K45" s="4">
        <f t="shared" si="5"/>
        <v>4.7510646581606801</v>
      </c>
    </row>
    <row r="46" spans="1:11" x14ac:dyDescent="0.25">
      <c r="A46" s="1">
        <v>3.1</v>
      </c>
      <c r="B46" s="1">
        <f t="shared" si="6"/>
        <v>1</v>
      </c>
      <c r="C46" s="1">
        <f t="shared" si="7"/>
        <v>1</v>
      </c>
      <c r="D46" s="1">
        <f t="shared" si="0"/>
        <v>1</v>
      </c>
      <c r="E46" s="1">
        <f t="shared" si="8"/>
        <v>0</v>
      </c>
      <c r="F46" s="1">
        <f t="shared" si="9"/>
        <v>5</v>
      </c>
      <c r="G46" s="2">
        <f t="shared" si="1"/>
        <v>4.5049202393557801E-2</v>
      </c>
      <c r="H46" s="1">
        <f t="shared" si="2"/>
        <v>5</v>
      </c>
      <c r="I46" s="1">
        <f t="shared" si="3"/>
        <v>-5</v>
      </c>
      <c r="J46" s="4">
        <f t="shared" si="4"/>
        <v>-0.22524601196778901</v>
      </c>
      <c r="K46" s="4">
        <f t="shared" si="5"/>
        <v>4.7747539880322112</v>
      </c>
    </row>
    <row r="47" spans="1:11" x14ac:dyDescent="0.25">
      <c r="A47" s="1">
        <v>3.2</v>
      </c>
      <c r="B47" s="1">
        <f t="shared" si="6"/>
        <v>1</v>
      </c>
      <c r="C47" s="1">
        <f t="shared" si="7"/>
        <v>1</v>
      </c>
      <c r="D47" s="1">
        <f t="shared" si="0"/>
        <v>1</v>
      </c>
      <c r="E47" s="1">
        <f t="shared" si="8"/>
        <v>0</v>
      </c>
      <c r="F47" s="1">
        <f t="shared" si="9"/>
        <v>5</v>
      </c>
      <c r="G47" s="2">
        <f t="shared" si="1"/>
        <v>4.0762203978366211E-2</v>
      </c>
      <c r="H47" s="1">
        <f t="shared" si="2"/>
        <v>5</v>
      </c>
      <c r="I47" s="1">
        <f t="shared" si="3"/>
        <v>-5</v>
      </c>
      <c r="J47" s="4">
        <f t="shared" si="4"/>
        <v>-0.20381101989183106</v>
      </c>
      <c r="K47" s="4">
        <f t="shared" si="5"/>
        <v>4.7961889801081687</v>
      </c>
    </row>
    <row r="48" spans="1:11" x14ac:dyDescent="0.25">
      <c r="A48" s="1">
        <v>3.3</v>
      </c>
      <c r="B48" s="1">
        <f t="shared" si="6"/>
        <v>1</v>
      </c>
      <c r="C48" s="1">
        <f t="shared" si="7"/>
        <v>1</v>
      </c>
      <c r="D48" s="1">
        <f t="shared" si="0"/>
        <v>1</v>
      </c>
      <c r="E48" s="1">
        <f t="shared" si="8"/>
        <v>0</v>
      </c>
      <c r="F48" s="1">
        <f t="shared" si="9"/>
        <v>5</v>
      </c>
      <c r="G48" s="2">
        <f t="shared" si="1"/>
        <v>3.6883167401240015E-2</v>
      </c>
      <c r="H48" s="1">
        <f t="shared" si="2"/>
        <v>5</v>
      </c>
      <c r="I48" s="1">
        <f t="shared" si="3"/>
        <v>-5</v>
      </c>
      <c r="J48" s="4">
        <f t="shared" si="4"/>
        <v>-0.18441583700620007</v>
      </c>
      <c r="K48" s="4">
        <f t="shared" si="5"/>
        <v>4.8155841629938001</v>
      </c>
    </row>
    <row r="49" spans="1:11" x14ac:dyDescent="0.25">
      <c r="A49" s="1">
        <v>3.4</v>
      </c>
      <c r="B49" s="1">
        <f t="shared" si="6"/>
        <v>1</v>
      </c>
      <c r="C49" s="1">
        <f t="shared" si="7"/>
        <v>1</v>
      </c>
      <c r="D49" s="1">
        <f t="shared" si="0"/>
        <v>1</v>
      </c>
      <c r="E49" s="1">
        <f t="shared" si="8"/>
        <v>0</v>
      </c>
      <c r="F49" s="1">
        <f t="shared" si="9"/>
        <v>5</v>
      </c>
      <c r="G49" s="2">
        <f t="shared" si="1"/>
        <v>3.337326996032608E-2</v>
      </c>
      <c r="H49" s="1">
        <f t="shared" si="2"/>
        <v>5</v>
      </c>
      <c r="I49" s="1">
        <f t="shared" si="3"/>
        <v>-5</v>
      </c>
      <c r="J49" s="4">
        <f t="shared" si="4"/>
        <v>-0.1668663498016304</v>
      </c>
      <c r="K49" s="4">
        <f t="shared" si="5"/>
        <v>4.8331336501983699</v>
      </c>
    </row>
    <row r="50" spans="1:11" x14ac:dyDescent="0.25">
      <c r="A50" s="1">
        <v>3.5</v>
      </c>
      <c r="B50" s="1">
        <f t="shared" si="6"/>
        <v>1</v>
      </c>
      <c r="C50" s="1">
        <f t="shared" si="7"/>
        <v>1</v>
      </c>
      <c r="D50" s="1">
        <f t="shared" si="0"/>
        <v>1</v>
      </c>
      <c r="E50" s="1">
        <f t="shared" si="8"/>
        <v>0</v>
      </c>
      <c r="F50" s="1">
        <f t="shared" si="9"/>
        <v>5</v>
      </c>
      <c r="G50" s="2">
        <f t="shared" si="1"/>
        <v>3.0197383422318501E-2</v>
      </c>
      <c r="H50" s="1">
        <f t="shared" si="2"/>
        <v>5</v>
      </c>
      <c r="I50" s="1">
        <f t="shared" si="3"/>
        <v>-5</v>
      </c>
      <c r="J50" s="4">
        <f t="shared" si="4"/>
        <v>-0.15098691711159251</v>
      </c>
      <c r="K50" s="4">
        <f t="shared" si="5"/>
        <v>4.8490130828884075</v>
      </c>
    </row>
    <row r="51" spans="1:11" x14ac:dyDescent="0.25">
      <c r="A51" s="1">
        <v>3.6</v>
      </c>
      <c r="B51" s="1">
        <f t="shared" si="6"/>
        <v>1</v>
      </c>
      <c r="C51" s="1">
        <f t="shared" si="7"/>
        <v>1</v>
      </c>
      <c r="D51" s="1">
        <f t="shared" si="0"/>
        <v>1</v>
      </c>
      <c r="E51" s="1">
        <f t="shared" si="8"/>
        <v>0</v>
      </c>
      <c r="F51" s="1">
        <f t="shared" si="9"/>
        <v>5</v>
      </c>
      <c r="G51" s="2">
        <f t="shared" si="1"/>
        <v>2.7323722447292559E-2</v>
      </c>
      <c r="H51" s="1">
        <f t="shared" si="2"/>
        <v>5</v>
      </c>
      <c r="I51" s="1">
        <f t="shared" si="3"/>
        <v>-5</v>
      </c>
      <c r="J51" s="4">
        <f t="shared" si="4"/>
        <v>-0.13661861223646279</v>
      </c>
      <c r="K51" s="4">
        <f t="shared" si="5"/>
        <v>4.8633813877635372</v>
      </c>
    </row>
    <row r="52" spans="1:11" x14ac:dyDescent="0.25">
      <c r="A52" s="1">
        <v>3.7</v>
      </c>
      <c r="B52" s="1">
        <f t="shared" si="6"/>
        <v>1</v>
      </c>
      <c r="C52" s="1">
        <f t="shared" si="7"/>
        <v>1</v>
      </c>
      <c r="D52" s="1">
        <f t="shared" si="0"/>
        <v>1</v>
      </c>
      <c r="E52" s="1">
        <f t="shared" si="8"/>
        <v>0</v>
      </c>
      <c r="F52" s="1">
        <f t="shared" si="9"/>
        <v>5</v>
      </c>
      <c r="G52" s="2">
        <f t="shared" si="1"/>
        <v>2.4723526470339388E-2</v>
      </c>
      <c r="H52" s="1">
        <f t="shared" si="2"/>
        <v>5</v>
      </c>
      <c r="I52" s="1">
        <f t="shared" si="3"/>
        <v>-5</v>
      </c>
      <c r="J52" s="4">
        <f t="shared" si="4"/>
        <v>-0.12361763235169694</v>
      </c>
      <c r="K52" s="4">
        <f t="shared" si="5"/>
        <v>4.8763823676483034</v>
      </c>
    </row>
    <row r="53" spans="1:11" x14ac:dyDescent="0.25">
      <c r="A53" s="1">
        <v>3.8</v>
      </c>
      <c r="B53" s="1">
        <f t="shared" si="6"/>
        <v>1</v>
      </c>
      <c r="C53" s="1">
        <f t="shared" si="7"/>
        <v>1</v>
      </c>
      <c r="D53" s="1">
        <f t="shared" si="0"/>
        <v>1</v>
      </c>
      <c r="E53" s="1">
        <f t="shared" si="8"/>
        <v>0</v>
      </c>
      <c r="F53" s="1">
        <f t="shared" si="9"/>
        <v>5</v>
      </c>
      <c r="G53" s="2">
        <f t="shared" si="1"/>
        <v>2.2370771856165601E-2</v>
      </c>
      <c r="H53" s="1">
        <f t="shared" si="2"/>
        <v>5</v>
      </c>
      <c r="I53" s="1">
        <f t="shared" si="3"/>
        <v>-5</v>
      </c>
      <c r="J53" s="4">
        <f t="shared" si="4"/>
        <v>-0.111853859280828</v>
      </c>
      <c r="K53" s="4">
        <f t="shared" si="5"/>
        <v>4.8881461407191722</v>
      </c>
    </row>
    <row r="54" spans="1:11" x14ac:dyDescent="0.25">
      <c r="A54" s="1">
        <v>3.9</v>
      </c>
      <c r="B54" s="1">
        <f t="shared" si="6"/>
        <v>1</v>
      </c>
      <c r="C54" s="1">
        <f t="shared" si="7"/>
        <v>1</v>
      </c>
      <c r="D54" s="1">
        <f t="shared" si="0"/>
        <v>1</v>
      </c>
      <c r="E54" s="1">
        <f t="shared" si="8"/>
        <v>0</v>
      </c>
      <c r="F54" s="1">
        <f t="shared" si="9"/>
        <v>5</v>
      </c>
      <c r="G54" s="2">
        <f t="shared" si="1"/>
        <v>2.0241911445804391E-2</v>
      </c>
      <c r="H54" s="1">
        <f t="shared" si="2"/>
        <v>5</v>
      </c>
      <c r="I54" s="1">
        <f t="shared" si="3"/>
        <v>-5</v>
      </c>
      <c r="J54" s="4">
        <f t="shared" si="4"/>
        <v>-0.10120955722902196</v>
      </c>
      <c r="K54" s="4">
        <f t="shared" si="5"/>
        <v>4.8987904427709781</v>
      </c>
    </row>
    <row r="55" spans="1:11" x14ac:dyDescent="0.25">
      <c r="A55" s="1">
        <v>4</v>
      </c>
      <c r="B55" s="1">
        <f t="shared" si="6"/>
        <v>1</v>
      </c>
      <c r="C55" s="1">
        <f t="shared" si="7"/>
        <v>1</v>
      </c>
      <c r="D55" s="1">
        <f t="shared" si="0"/>
        <v>1</v>
      </c>
      <c r="E55" s="1">
        <f t="shared" si="8"/>
        <v>0</v>
      </c>
      <c r="F55" s="1">
        <f t="shared" si="9"/>
        <v>5</v>
      </c>
      <c r="G55" s="2">
        <f t="shared" si="1"/>
        <v>1.8315638888734179E-2</v>
      </c>
      <c r="H55" s="1">
        <f t="shared" si="2"/>
        <v>5</v>
      </c>
      <c r="I55" s="1">
        <f t="shared" si="3"/>
        <v>-5</v>
      </c>
      <c r="J55" s="4">
        <f t="shared" si="4"/>
        <v>-9.1578194443670893E-2</v>
      </c>
      <c r="K55" s="4">
        <f t="shared" si="5"/>
        <v>4.9084218055563289</v>
      </c>
    </row>
    <row r="56" spans="1:11" x14ac:dyDescent="0.25">
      <c r="A56" s="1">
        <v>4.0999999999999996</v>
      </c>
      <c r="B56" s="1">
        <f t="shared" si="6"/>
        <v>1</v>
      </c>
      <c r="C56" s="1">
        <f t="shared" si="7"/>
        <v>1</v>
      </c>
      <c r="D56" s="1">
        <f t="shared" si="0"/>
        <v>1</v>
      </c>
      <c r="E56" s="1">
        <f t="shared" si="8"/>
        <v>0</v>
      </c>
      <c r="F56" s="1">
        <f t="shared" si="9"/>
        <v>5</v>
      </c>
      <c r="G56" s="2">
        <f t="shared" si="1"/>
        <v>1.6572675401761255E-2</v>
      </c>
      <c r="H56" s="1">
        <f t="shared" si="2"/>
        <v>5</v>
      </c>
      <c r="I56" s="1">
        <f t="shared" si="3"/>
        <v>-5</v>
      </c>
      <c r="J56" s="4">
        <f t="shared" si="4"/>
        <v>-8.2863377008806277E-2</v>
      </c>
      <c r="K56" s="4">
        <f t="shared" si="5"/>
        <v>4.9171366229911939</v>
      </c>
    </row>
    <row r="57" spans="1:11" x14ac:dyDescent="0.25">
      <c r="A57" s="1">
        <v>4.2</v>
      </c>
      <c r="B57" s="1">
        <f t="shared" si="6"/>
        <v>1</v>
      </c>
      <c r="C57" s="1">
        <f t="shared" si="7"/>
        <v>1</v>
      </c>
      <c r="D57" s="1">
        <f t="shared" si="0"/>
        <v>1</v>
      </c>
      <c r="E57" s="1">
        <f t="shared" si="8"/>
        <v>0</v>
      </c>
      <c r="F57" s="1">
        <f t="shared" si="9"/>
        <v>5</v>
      </c>
      <c r="G57" s="2">
        <f t="shared" si="1"/>
        <v>1.4995576820477703E-2</v>
      </c>
      <c r="H57" s="1">
        <f t="shared" si="2"/>
        <v>5</v>
      </c>
      <c r="I57" s="1">
        <f t="shared" si="3"/>
        <v>-5</v>
      </c>
      <c r="J57" s="4">
        <f t="shared" si="4"/>
        <v>-7.4977884102388509E-2</v>
      </c>
      <c r="K57" s="4">
        <f t="shared" si="5"/>
        <v>4.9250221158976117</v>
      </c>
    </row>
    <row r="58" spans="1:11" x14ac:dyDescent="0.25">
      <c r="A58" s="1">
        <v>4.3</v>
      </c>
      <c r="B58" s="1">
        <f t="shared" si="6"/>
        <v>1</v>
      </c>
      <c r="C58" s="1">
        <f t="shared" si="7"/>
        <v>1</v>
      </c>
      <c r="D58" s="1">
        <f t="shared" si="0"/>
        <v>1</v>
      </c>
      <c r="E58" s="1">
        <f t="shared" si="8"/>
        <v>0</v>
      </c>
      <c r="F58" s="1">
        <f t="shared" si="9"/>
        <v>5</v>
      </c>
      <c r="G58" s="2">
        <f t="shared" si="1"/>
        <v>1.3568559012200934E-2</v>
      </c>
      <c r="H58" s="1">
        <f t="shared" si="2"/>
        <v>5</v>
      </c>
      <c r="I58" s="1">
        <f t="shared" si="3"/>
        <v>-5</v>
      </c>
      <c r="J58" s="4">
        <f t="shared" si="4"/>
        <v>-6.7842795061004671E-2</v>
      </c>
      <c r="K58" s="4">
        <f t="shared" si="5"/>
        <v>4.9321572049389957</v>
      </c>
    </row>
    <row r="59" spans="1:11" x14ac:dyDescent="0.25">
      <c r="A59" s="1">
        <v>4.4000000000000004</v>
      </c>
      <c r="B59" s="1">
        <f t="shared" si="6"/>
        <v>1</v>
      </c>
      <c r="C59" s="1">
        <f t="shared" si="7"/>
        <v>1</v>
      </c>
      <c r="D59" s="1">
        <f t="shared" si="0"/>
        <v>1</v>
      </c>
      <c r="E59" s="1">
        <f t="shared" si="8"/>
        <v>0</v>
      </c>
      <c r="F59" s="1">
        <f t="shared" si="9"/>
        <v>5</v>
      </c>
      <c r="G59" s="2">
        <f t="shared" si="1"/>
        <v>1.2277339903068436E-2</v>
      </c>
      <c r="H59" s="1">
        <f t="shared" si="2"/>
        <v>5</v>
      </c>
      <c r="I59" s="1">
        <f t="shared" si="3"/>
        <v>-5</v>
      </c>
      <c r="J59" s="4">
        <f t="shared" si="4"/>
        <v>-6.1386699515342182E-2</v>
      </c>
      <c r="K59" s="4">
        <f t="shared" si="5"/>
        <v>4.9386133004846577</v>
      </c>
    </row>
    <row r="60" spans="1:11" x14ac:dyDescent="0.25">
      <c r="A60" s="1">
        <v>4.5</v>
      </c>
      <c r="B60" s="1">
        <f t="shared" si="6"/>
        <v>1</v>
      </c>
      <c r="C60" s="1">
        <f t="shared" si="7"/>
        <v>1</v>
      </c>
      <c r="D60" s="1">
        <f t="shared" si="0"/>
        <v>1</v>
      </c>
      <c r="E60" s="1">
        <f t="shared" si="8"/>
        <v>0</v>
      </c>
      <c r="F60" s="1">
        <f t="shared" si="9"/>
        <v>5</v>
      </c>
      <c r="G60" s="2">
        <f t="shared" si="1"/>
        <v>1.1108996538242306E-2</v>
      </c>
      <c r="H60" s="1">
        <f t="shared" si="2"/>
        <v>5</v>
      </c>
      <c r="I60" s="1">
        <f t="shared" si="3"/>
        <v>-5</v>
      </c>
      <c r="J60" s="4">
        <f t="shared" si="4"/>
        <v>-5.5544982691211532E-2</v>
      </c>
      <c r="K60" s="4">
        <f t="shared" si="5"/>
        <v>4.9444550173087887</v>
      </c>
    </row>
    <row r="61" spans="1:11" x14ac:dyDescent="0.25">
      <c r="A61" s="1">
        <v>4.5999999999999996</v>
      </c>
      <c r="B61" s="1">
        <f t="shared" si="6"/>
        <v>1</v>
      </c>
      <c r="C61" s="1">
        <f t="shared" si="7"/>
        <v>1</v>
      </c>
      <c r="D61" s="1">
        <f t="shared" si="0"/>
        <v>1</v>
      </c>
      <c r="E61" s="1">
        <f t="shared" si="8"/>
        <v>0</v>
      </c>
      <c r="F61" s="1">
        <f t="shared" si="9"/>
        <v>5</v>
      </c>
      <c r="G61" s="2">
        <f t="shared" si="1"/>
        <v>1.0051835744633586E-2</v>
      </c>
      <c r="H61" s="1">
        <f t="shared" si="2"/>
        <v>5</v>
      </c>
      <c r="I61" s="1">
        <f t="shared" si="3"/>
        <v>-5</v>
      </c>
      <c r="J61" s="4">
        <f t="shared" si="4"/>
        <v>-5.025917872316793E-2</v>
      </c>
      <c r="K61" s="4">
        <f t="shared" si="5"/>
        <v>4.9497408212768317</v>
      </c>
    </row>
    <row r="62" spans="1:11" x14ac:dyDescent="0.25">
      <c r="A62" s="1">
        <v>4.7</v>
      </c>
      <c r="B62" s="1">
        <f t="shared" si="6"/>
        <v>1</v>
      </c>
      <c r="C62" s="1">
        <f t="shared" si="7"/>
        <v>1</v>
      </c>
      <c r="D62" s="1">
        <f t="shared" si="0"/>
        <v>1</v>
      </c>
      <c r="E62" s="1">
        <f t="shared" si="8"/>
        <v>0</v>
      </c>
      <c r="F62" s="1">
        <f t="shared" si="9"/>
        <v>5</v>
      </c>
      <c r="G62" s="2">
        <f t="shared" si="1"/>
        <v>9.0952771016958155E-3</v>
      </c>
      <c r="H62" s="1">
        <f t="shared" si="2"/>
        <v>5</v>
      </c>
      <c r="I62" s="1">
        <f t="shared" si="3"/>
        <v>-5</v>
      </c>
      <c r="J62" s="4">
        <f t="shared" si="4"/>
        <v>-4.5476385508479079E-2</v>
      </c>
      <c r="K62" s="4">
        <f t="shared" si="5"/>
        <v>4.9545236144915208</v>
      </c>
    </row>
    <row r="63" spans="1:11" x14ac:dyDescent="0.25">
      <c r="A63" s="1">
        <v>4.8</v>
      </c>
      <c r="B63" s="1">
        <f t="shared" si="6"/>
        <v>1</v>
      </c>
      <c r="C63" s="1">
        <f t="shared" si="7"/>
        <v>1</v>
      </c>
      <c r="D63" s="1">
        <f t="shared" si="0"/>
        <v>1</v>
      </c>
      <c r="E63" s="1">
        <f t="shared" si="8"/>
        <v>0</v>
      </c>
      <c r="F63" s="1">
        <f t="shared" si="9"/>
        <v>5</v>
      </c>
      <c r="G63" s="2">
        <f t="shared" si="1"/>
        <v>8.2297470490200302E-3</v>
      </c>
      <c r="H63" s="1">
        <f t="shared" si="2"/>
        <v>5</v>
      </c>
      <c r="I63" s="1">
        <f t="shared" si="3"/>
        <v>-5</v>
      </c>
      <c r="J63" s="4">
        <f t="shared" si="4"/>
        <v>-4.1148735245100154E-2</v>
      </c>
      <c r="K63" s="4">
        <f t="shared" si="5"/>
        <v>4.9588512647548999</v>
      </c>
    </row>
    <row r="64" spans="1:11" x14ac:dyDescent="0.25">
      <c r="A64" s="1">
        <v>4.9000000000000004</v>
      </c>
      <c r="B64" s="1">
        <f t="shared" si="6"/>
        <v>1</v>
      </c>
      <c r="C64" s="1">
        <f t="shared" si="7"/>
        <v>1</v>
      </c>
      <c r="D64" s="1">
        <f t="shared" si="0"/>
        <v>1</v>
      </c>
      <c r="E64" s="1">
        <f t="shared" si="8"/>
        <v>0</v>
      </c>
      <c r="F64" s="1">
        <f t="shared" si="9"/>
        <v>5</v>
      </c>
      <c r="G64" s="2">
        <f t="shared" si="1"/>
        <v>7.4465830709243381E-3</v>
      </c>
      <c r="H64" s="1">
        <f t="shared" si="2"/>
        <v>5</v>
      </c>
      <c r="I64" s="1">
        <f t="shared" si="3"/>
        <v>-5</v>
      </c>
      <c r="J64" s="4">
        <f t="shared" si="4"/>
        <v>-3.7232915354621691E-2</v>
      </c>
      <c r="K64" s="4">
        <f t="shared" si="5"/>
        <v>4.9627670846453782</v>
      </c>
    </row>
    <row r="65" spans="1:11" x14ac:dyDescent="0.25">
      <c r="A65" s="1">
        <v>5</v>
      </c>
      <c r="B65" s="1">
        <f t="shared" si="6"/>
        <v>1</v>
      </c>
      <c r="C65" s="1">
        <f t="shared" si="7"/>
        <v>1</v>
      </c>
      <c r="D65" s="1">
        <f t="shared" si="0"/>
        <v>1</v>
      </c>
      <c r="E65" s="1">
        <f t="shared" si="8"/>
        <v>0</v>
      </c>
      <c r="F65" s="1">
        <f t="shared" si="9"/>
        <v>5</v>
      </c>
      <c r="G65" s="2">
        <f t="shared" si="1"/>
        <v>6.737946999085467E-3</v>
      </c>
      <c r="H65" s="1">
        <f t="shared" si="2"/>
        <v>5</v>
      </c>
      <c r="I65" s="1">
        <f t="shared" si="3"/>
        <v>-5</v>
      </c>
      <c r="J65" s="4">
        <f t="shared" si="4"/>
        <v>-3.3689734995427337E-2</v>
      </c>
      <c r="K65" s="4">
        <f t="shared" si="5"/>
        <v>4.966310265004573</v>
      </c>
    </row>
    <row r="66" spans="1:11" x14ac:dyDescent="0.25">
      <c r="A66" s="1">
        <v>5.0999999999999996</v>
      </c>
      <c r="B66" s="1">
        <f t="shared" si="6"/>
        <v>1</v>
      </c>
      <c r="C66" s="1">
        <f t="shared" si="7"/>
        <v>1</v>
      </c>
      <c r="D66" s="1">
        <f t="shared" si="0"/>
        <v>1</v>
      </c>
      <c r="E66" s="1">
        <f t="shared" si="8"/>
        <v>0</v>
      </c>
      <c r="F66" s="1">
        <f t="shared" si="9"/>
        <v>5</v>
      </c>
      <c r="G66" s="2">
        <f t="shared" si="1"/>
        <v>6.0967465655156379E-3</v>
      </c>
      <c r="H66" s="1">
        <f t="shared" si="2"/>
        <v>5</v>
      </c>
      <c r="I66" s="1">
        <f t="shared" si="3"/>
        <v>-5</v>
      </c>
      <c r="J66" s="4">
        <f t="shared" si="4"/>
        <v>-3.048373282757819E-2</v>
      </c>
      <c r="K66" s="4">
        <f t="shared" si="5"/>
        <v>4.9695162671724216</v>
      </c>
    </row>
    <row r="67" spans="1:11" x14ac:dyDescent="0.25">
      <c r="A67" s="1">
        <v>5.2</v>
      </c>
      <c r="B67" s="1">
        <f t="shared" si="6"/>
        <v>1</v>
      </c>
      <c r="C67" s="1">
        <f t="shared" si="7"/>
        <v>1</v>
      </c>
      <c r="D67" s="1">
        <f t="shared" si="0"/>
        <v>1</v>
      </c>
      <c r="E67" s="1">
        <f t="shared" si="8"/>
        <v>0</v>
      </c>
      <c r="F67" s="1">
        <f t="shared" si="9"/>
        <v>5</v>
      </c>
      <c r="G67" s="2">
        <f t="shared" si="1"/>
        <v>5.5165644207607716E-3</v>
      </c>
      <c r="H67" s="1">
        <f t="shared" si="2"/>
        <v>5</v>
      </c>
      <c r="I67" s="1">
        <f t="shared" si="3"/>
        <v>-5</v>
      </c>
      <c r="J67" s="4">
        <f t="shared" si="4"/>
        <v>-2.7582822103803858E-2</v>
      </c>
      <c r="K67" s="4">
        <f t="shared" si="5"/>
        <v>4.9724171778961965</v>
      </c>
    </row>
    <row r="68" spans="1:11" x14ac:dyDescent="0.25">
      <c r="A68" s="1">
        <v>5.3</v>
      </c>
      <c r="B68" s="1">
        <f t="shared" si="6"/>
        <v>1</v>
      </c>
      <c r="C68" s="1">
        <f t="shared" si="7"/>
        <v>1</v>
      </c>
      <c r="D68" s="1">
        <f t="shared" si="0"/>
        <v>1</v>
      </c>
      <c r="E68" s="1">
        <f t="shared" si="8"/>
        <v>0</v>
      </c>
      <c r="F68" s="1">
        <f t="shared" si="9"/>
        <v>5</v>
      </c>
      <c r="G68" s="2">
        <f t="shared" si="1"/>
        <v>4.991593906910217E-3</v>
      </c>
      <c r="H68" s="1">
        <f t="shared" si="2"/>
        <v>5</v>
      </c>
      <c r="I68" s="1">
        <f t="shared" si="3"/>
        <v>-5</v>
      </c>
      <c r="J68" s="4">
        <f t="shared" si="4"/>
        <v>-2.4957969534551084E-2</v>
      </c>
      <c r="K68" s="4">
        <f t="shared" si="5"/>
        <v>4.975042030465449</v>
      </c>
    </row>
    <row r="69" spans="1:11" x14ac:dyDescent="0.25">
      <c r="A69" s="1">
        <v>5.4</v>
      </c>
      <c r="B69" s="1">
        <f t="shared" si="6"/>
        <v>1</v>
      </c>
      <c r="C69" s="1">
        <f t="shared" si="7"/>
        <v>1</v>
      </c>
      <c r="D69" s="1">
        <f t="shared" si="0"/>
        <v>1</v>
      </c>
      <c r="E69" s="1">
        <f t="shared" si="8"/>
        <v>0</v>
      </c>
      <c r="F69" s="1">
        <f t="shared" si="9"/>
        <v>5</v>
      </c>
      <c r="G69" s="2">
        <f t="shared" si="1"/>
        <v>4.5165809426126659E-3</v>
      </c>
      <c r="H69" s="1">
        <f t="shared" si="2"/>
        <v>5</v>
      </c>
      <c r="I69" s="1">
        <f t="shared" si="3"/>
        <v>-5</v>
      </c>
      <c r="J69" s="4">
        <f t="shared" si="4"/>
        <v>-2.2582904713063331E-2</v>
      </c>
      <c r="K69" s="4">
        <f t="shared" si="5"/>
        <v>4.9774170952869365</v>
      </c>
    </row>
    <row r="70" spans="1:11" x14ac:dyDescent="0.25">
      <c r="A70" s="1">
        <v>5.5</v>
      </c>
      <c r="B70" s="1">
        <f t="shared" si="6"/>
        <v>1</v>
      </c>
      <c r="C70" s="1">
        <f t="shared" si="7"/>
        <v>1</v>
      </c>
      <c r="D70" s="1">
        <f t="shared" ref="D70:D75" si="10">B70*C70</f>
        <v>1</v>
      </c>
      <c r="E70" s="1">
        <f t="shared" si="8"/>
        <v>0</v>
      </c>
      <c r="F70" s="1">
        <f t="shared" si="9"/>
        <v>5</v>
      </c>
      <c r="G70" s="2">
        <f t="shared" ref="G70:G75" si="11">IF($A70&lt;0,0,EXP(-A70/D70))</f>
        <v>4.0867714384640666E-3</v>
      </c>
      <c r="H70" s="1">
        <f t="shared" ref="H70:H75" si="12">IF($A70&lt;0,0,$F70*$B70)</f>
        <v>5</v>
      </c>
      <c r="I70" s="1">
        <f t="shared" ref="I70:I75" si="13">$E70-$H70</f>
        <v>-5</v>
      </c>
      <c r="J70" s="4">
        <f t="shared" ref="J70:J75" si="14">IF($A70&lt;0,0,$I70*$G70)</f>
        <v>-2.0433857192320333E-2</v>
      </c>
      <c r="K70" s="4">
        <f t="shared" ref="K70:K75" si="15">IF($A70&lt;0,0,$H70+$J70)</f>
        <v>4.9795661428076796</v>
      </c>
    </row>
    <row r="71" spans="1:11" x14ac:dyDescent="0.25">
      <c r="A71" s="1">
        <v>5.6</v>
      </c>
      <c r="B71" s="1">
        <f t="shared" ref="B71:B75" si="16">B70</f>
        <v>1</v>
      </c>
      <c r="C71" s="1">
        <f t="shared" ref="C71:C75" si="17">C70</f>
        <v>1</v>
      </c>
      <c r="D71" s="1">
        <f t="shared" si="10"/>
        <v>1</v>
      </c>
      <c r="E71" s="1">
        <f t="shared" ref="E71:E75" si="18">E70</f>
        <v>0</v>
      </c>
      <c r="F71" s="1">
        <f t="shared" ref="F71:F75" si="19">F70</f>
        <v>5</v>
      </c>
      <c r="G71" s="2">
        <f t="shared" si="11"/>
        <v>3.697863716482932E-3</v>
      </c>
      <c r="H71" s="1">
        <f t="shared" si="12"/>
        <v>5</v>
      </c>
      <c r="I71" s="1">
        <f t="shared" si="13"/>
        <v>-5</v>
      </c>
      <c r="J71" s="4">
        <f t="shared" si="14"/>
        <v>-1.8489318582414659E-2</v>
      </c>
      <c r="K71" s="4">
        <f t="shared" si="15"/>
        <v>4.9815106814175856</v>
      </c>
    </row>
    <row r="72" spans="1:11" x14ac:dyDescent="0.25">
      <c r="A72" s="1">
        <v>5.7</v>
      </c>
      <c r="B72" s="1">
        <f t="shared" si="16"/>
        <v>1</v>
      </c>
      <c r="C72" s="1">
        <f t="shared" si="17"/>
        <v>1</v>
      </c>
      <c r="D72" s="1">
        <f t="shared" si="10"/>
        <v>1</v>
      </c>
      <c r="E72" s="1">
        <f t="shared" si="18"/>
        <v>0</v>
      </c>
      <c r="F72" s="1">
        <f t="shared" si="19"/>
        <v>5</v>
      </c>
      <c r="G72" s="2">
        <f t="shared" si="11"/>
        <v>3.345965457471272E-3</v>
      </c>
      <c r="H72" s="1">
        <f t="shared" si="12"/>
        <v>5</v>
      </c>
      <c r="I72" s="1">
        <f t="shared" si="13"/>
        <v>-5</v>
      </c>
      <c r="J72" s="4">
        <f t="shared" si="14"/>
        <v>-1.672982728735636E-2</v>
      </c>
      <c r="K72" s="4">
        <f t="shared" si="15"/>
        <v>4.9832701727126434</v>
      </c>
    </row>
    <row r="73" spans="1:11" x14ac:dyDescent="0.25">
      <c r="A73" s="1">
        <v>5.8</v>
      </c>
      <c r="B73" s="1">
        <f t="shared" si="16"/>
        <v>1</v>
      </c>
      <c r="C73" s="1">
        <f t="shared" si="17"/>
        <v>1</v>
      </c>
      <c r="D73" s="1">
        <f t="shared" si="10"/>
        <v>1</v>
      </c>
      <c r="E73" s="1">
        <f t="shared" si="18"/>
        <v>0</v>
      </c>
      <c r="F73" s="1">
        <f t="shared" si="19"/>
        <v>5</v>
      </c>
      <c r="G73" s="2">
        <f t="shared" si="11"/>
        <v>3.0275547453758153E-3</v>
      </c>
      <c r="H73" s="1">
        <f t="shared" si="12"/>
        <v>5</v>
      </c>
      <c r="I73" s="1">
        <f t="shared" si="13"/>
        <v>-5</v>
      </c>
      <c r="J73" s="4">
        <f t="shared" si="14"/>
        <v>-1.5137773726879076E-2</v>
      </c>
      <c r="K73" s="4">
        <f t="shared" si="15"/>
        <v>4.9848622262731208</v>
      </c>
    </row>
    <row r="74" spans="1:11" x14ac:dyDescent="0.25">
      <c r="A74" s="1">
        <v>5.9</v>
      </c>
      <c r="B74" s="1">
        <f t="shared" si="16"/>
        <v>1</v>
      </c>
      <c r="C74" s="1">
        <f t="shared" si="17"/>
        <v>1</v>
      </c>
      <c r="D74" s="1">
        <f t="shared" si="10"/>
        <v>1</v>
      </c>
      <c r="E74" s="1">
        <f t="shared" si="18"/>
        <v>0</v>
      </c>
      <c r="F74" s="1">
        <f t="shared" si="19"/>
        <v>5</v>
      </c>
      <c r="G74" s="2">
        <f t="shared" si="11"/>
        <v>2.7394448187683684E-3</v>
      </c>
      <c r="H74" s="1">
        <f t="shared" si="12"/>
        <v>5</v>
      </c>
      <c r="I74" s="1">
        <f t="shared" si="13"/>
        <v>-5</v>
      </c>
      <c r="J74" s="4">
        <f t="shared" si="14"/>
        <v>-1.3697224093841841E-2</v>
      </c>
      <c r="K74" s="4">
        <f t="shared" si="15"/>
        <v>4.9863027759061582</v>
      </c>
    </row>
    <row r="75" spans="1:11" x14ac:dyDescent="0.25">
      <c r="A75" s="1">
        <v>6</v>
      </c>
      <c r="B75" s="1">
        <f t="shared" si="16"/>
        <v>1</v>
      </c>
      <c r="C75" s="1">
        <f t="shared" si="17"/>
        <v>1</v>
      </c>
      <c r="D75" s="1">
        <f t="shared" si="10"/>
        <v>1</v>
      </c>
      <c r="E75" s="1">
        <f t="shared" si="18"/>
        <v>0</v>
      </c>
      <c r="F75" s="1">
        <f t="shared" si="19"/>
        <v>5</v>
      </c>
      <c r="G75" s="2">
        <f t="shared" si="11"/>
        <v>2.4787521766663585E-3</v>
      </c>
      <c r="H75" s="1">
        <f t="shared" si="12"/>
        <v>5</v>
      </c>
      <c r="I75" s="1">
        <f t="shared" si="13"/>
        <v>-5</v>
      </c>
      <c r="J75" s="4">
        <f t="shared" si="14"/>
        <v>-1.2393760883331793E-2</v>
      </c>
      <c r="K75" s="4">
        <f t="shared" si="15"/>
        <v>4.9876062391166682</v>
      </c>
    </row>
    <row r="76" spans="1:11" x14ac:dyDescent="0.25">
      <c r="G76" s="2"/>
      <c r="J76" s="4"/>
      <c r="K76" s="4"/>
    </row>
    <row r="77" spans="1:11" x14ac:dyDescent="0.25">
      <c r="G77" s="2"/>
      <c r="J77" s="4"/>
      <c r="K77" s="4"/>
    </row>
    <row r="78" spans="1:11" x14ac:dyDescent="0.25">
      <c r="G78" s="2"/>
      <c r="J78" s="4"/>
      <c r="K78" s="4"/>
    </row>
    <row r="79" spans="1:11" x14ac:dyDescent="0.25">
      <c r="G79" s="2"/>
      <c r="J79" s="4"/>
      <c r="K79" s="4"/>
    </row>
    <row r="80" spans="1:11" x14ac:dyDescent="0.25">
      <c r="G80" s="2"/>
      <c r="J80" s="4"/>
      <c r="K80" s="4"/>
    </row>
    <row r="81" spans="7:11" x14ac:dyDescent="0.25">
      <c r="G81" s="2"/>
      <c r="J81" s="4"/>
      <c r="K81" s="4"/>
    </row>
    <row r="82" spans="7:11" x14ac:dyDescent="0.25">
      <c r="G82" s="2"/>
      <c r="J82" s="4"/>
      <c r="K82" s="4"/>
    </row>
    <row r="83" spans="7:11" x14ac:dyDescent="0.25">
      <c r="G83" s="2"/>
      <c r="J83" s="4"/>
      <c r="K83" s="4"/>
    </row>
    <row r="84" spans="7:11" x14ac:dyDescent="0.25">
      <c r="G84" s="2"/>
      <c r="J84" s="4"/>
      <c r="K84" s="4"/>
    </row>
    <row r="85" spans="7:11" x14ac:dyDescent="0.25">
      <c r="G85" s="2"/>
      <c r="J85" s="4"/>
      <c r="K85" s="4"/>
    </row>
  </sheetData>
  <pageMargins left="0.7" right="0.7" top="0.75" bottom="0.75" header="0.3" footer="0.3"/>
  <pageSetup paperSize="9" orientation="portrait" r:id="rId1"/>
  <ignoredErrors>
    <ignoredError sqref="D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0" sqref="K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Giovanni</cp:lastModifiedBy>
  <dcterms:created xsi:type="dcterms:W3CDTF">2015-01-02T19:22:42Z</dcterms:created>
  <dcterms:modified xsi:type="dcterms:W3CDTF">2015-12-10T01:38:05Z</dcterms:modified>
</cp:coreProperties>
</file>